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 tabRatio="932"/>
  </bookViews>
  <sheets>
    <sheet name="名单 " sheetId="40" r:id="rId1"/>
  </sheets>
  <externalReferences>
    <externalReference r:id="rId2"/>
  </externalReferences>
  <definedNames>
    <definedName name="_xlnm._FilterDatabase" localSheetId="0" hidden="1">'名单 '!#REF!</definedName>
    <definedName name="_xlnm.Print_Titles" localSheetId="0">'名单 '!$2:$2</definedName>
  </definedNames>
  <calcPr calcId="144525"/>
</workbook>
</file>

<file path=xl/sharedStrings.xml><?xml version="1.0" encoding="utf-8"?>
<sst xmlns="http://schemas.openxmlformats.org/spreadsheetml/2006/main" count="196" uniqueCount="113">
  <si>
    <t>2022年贵港市市直事业单位公开招聘人员体检合格及拟聘人员名单</t>
  </si>
  <si>
    <t>序号</t>
  </si>
  <si>
    <t>姓名</t>
  </si>
  <si>
    <t>性别</t>
  </si>
  <si>
    <t>准考证号</t>
  </si>
  <si>
    <t>笔试成绩（含加分）</t>
  </si>
  <si>
    <t>面试成绩</t>
  </si>
  <si>
    <t>总成绩
（折算）</t>
  </si>
  <si>
    <t>招聘单位</t>
  </si>
  <si>
    <t>岗位名称</t>
  </si>
  <si>
    <t>岗位代码</t>
  </si>
  <si>
    <t>伍谷丰</t>
  </si>
  <si>
    <t>女</t>
  </si>
  <si>
    <t>2145080300422</t>
  </si>
  <si>
    <t>贵港市改革发展研究中心</t>
  </si>
  <si>
    <t>专业技术岗位</t>
  </si>
  <si>
    <t>陆德湄</t>
  </si>
  <si>
    <t>2145080304510</t>
  </si>
  <si>
    <t>李意缅</t>
  </si>
  <si>
    <t>2145080300828</t>
  </si>
  <si>
    <t>贵港市机关党建信息中心</t>
  </si>
  <si>
    <t>周丽清</t>
  </si>
  <si>
    <t>2145080303316</t>
  </si>
  <si>
    <t>贵港市老干部活动中心</t>
  </si>
  <si>
    <t>杨金芝</t>
  </si>
  <si>
    <t>2145080305306</t>
  </si>
  <si>
    <t>贵港市工人文化宫</t>
  </si>
  <si>
    <t>罗英</t>
  </si>
  <si>
    <t>免笔试</t>
  </si>
  <si>
    <t>贵港日报社</t>
  </si>
  <si>
    <t>李宗奇</t>
  </si>
  <si>
    <t>男</t>
  </si>
  <si>
    <t>杨均均</t>
  </si>
  <si>
    <t>2145080307106</t>
  </si>
  <si>
    <t>贵港市民兵武器装备仓库</t>
  </si>
  <si>
    <t>龙萍</t>
  </si>
  <si>
    <t>2145080302508</t>
  </si>
  <si>
    <t>贵港市广播电视台</t>
  </si>
  <si>
    <t>陈晓珊</t>
  </si>
  <si>
    <t>2145080306617</t>
  </si>
  <si>
    <t>陈卓敏</t>
  </si>
  <si>
    <t>2145080304101</t>
  </si>
  <si>
    <t>林丽青</t>
  </si>
  <si>
    <t>3145080701628</t>
  </si>
  <si>
    <t>文誉霖</t>
  </si>
  <si>
    <t>2145080301823</t>
  </si>
  <si>
    <t>贵港市退役军人服务中心</t>
  </si>
  <si>
    <t>邱蔚君</t>
  </si>
  <si>
    <t>2145080303013</t>
  </si>
  <si>
    <t>覃育榜</t>
  </si>
  <si>
    <t>3145080704827</t>
  </si>
  <si>
    <t>贵港市动物疫病预防控制中心</t>
  </si>
  <si>
    <t>戴治力</t>
  </si>
  <si>
    <t>3145080703803</t>
  </si>
  <si>
    <t>贵港市水产技术推广站</t>
  </si>
  <si>
    <t>梁宝芸</t>
  </si>
  <si>
    <t>3145080702423</t>
  </si>
  <si>
    <t>贵港市农业科学研究院</t>
  </si>
  <si>
    <t>梁学铨</t>
  </si>
  <si>
    <t>3145080701109</t>
  </si>
  <si>
    <t>贵港市平南生态环境监测站</t>
  </si>
  <si>
    <t>江信君</t>
  </si>
  <si>
    <t>3145080703205</t>
  </si>
  <si>
    <t>谢新杰</t>
  </si>
  <si>
    <t>3145080703701</t>
  </si>
  <si>
    <t>贵港市道路运输发展中心</t>
  </si>
  <si>
    <t>罗永雅</t>
  </si>
  <si>
    <t>3145080700409</t>
  </si>
  <si>
    <t>贵港市公路事业发展中心</t>
  </si>
  <si>
    <t>梁阚</t>
  </si>
  <si>
    <t>3145080704830</t>
  </si>
  <si>
    <t>贵港市港航发展中心</t>
  </si>
  <si>
    <t>刘雨燕</t>
  </si>
  <si>
    <t>3145080701110</t>
  </si>
  <si>
    <t>贵港市建筑工程管理处</t>
  </si>
  <si>
    <t>李晓龙</t>
  </si>
  <si>
    <t>3145080700614</t>
  </si>
  <si>
    <t>贵港市大藤峡灌区服务中心</t>
  </si>
  <si>
    <t>黄联青</t>
  </si>
  <si>
    <t>蒋肖敏</t>
  </si>
  <si>
    <t>2145080305409</t>
  </si>
  <si>
    <t>谢智华</t>
  </si>
  <si>
    <t>5445080707223</t>
  </si>
  <si>
    <t>贵港市社会福利院</t>
  </si>
  <si>
    <t>护士</t>
  </si>
  <si>
    <t>胡惠萍</t>
  </si>
  <si>
    <t>3145080703918</t>
  </si>
  <si>
    <t>贵港市不动产登记办证中心港北办事处</t>
  </si>
  <si>
    <t>蒋建华</t>
  </si>
  <si>
    <t>3145080700124</t>
  </si>
  <si>
    <t>贵港市不动产登记办证中心覃塘办事处</t>
  </si>
  <si>
    <t>黄凯</t>
  </si>
  <si>
    <t>2145080304818</t>
  </si>
  <si>
    <t>贵港市市直单位记账中心</t>
  </si>
  <si>
    <t>罗昊</t>
  </si>
  <si>
    <t>2145080300821</t>
  </si>
  <si>
    <t>邹洁</t>
  </si>
  <si>
    <t>2145080302011</t>
  </si>
  <si>
    <t>黄君杰</t>
  </si>
  <si>
    <t>2145080304713</t>
  </si>
  <si>
    <t>韦革燕</t>
  </si>
  <si>
    <t>2145080304830</t>
  </si>
  <si>
    <t>吉惠芯</t>
  </si>
  <si>
    <t>2145080302605</t>
  </si>
  <si>
    <t>贵港市达开高级中学</t>
  </si>
  <si>
    <t>图书管理员</t>
  </si>
  <si>
    <t>王宁</t>
  </si>
  <si>
    <t>5245080705224</t>
  </si>
  <si>
    <t>贵港市港北区高级中学</t>
  </si>
  <si>
    <t>卫生保健</t>
  </si>
  <si>
    <t>韦懿之</t>
  </si>
  <si>
    <t>2145080306204</t>
  </si>
  <si>
    <t>财务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</si>
</sst>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常规 2 5" xfId="22"/>
    <cellStyle name="解释性文本" xfId="23" builtinId="53"/>
    <cellStyle name="标题 1" xfId="24" builtinId="16"/>
    <cellStyle name="差_市直单位排名、分考场" xfId="25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27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 7" xfId="59"/>
    <cellStyle name="常规 2 6" xfId="60"/>
    <cellStyle name="常规 15" xfId="61"/>
    <cellStyle name="常规 11" xfId="62"/>
    <cellStyle name="常规 2 4" xfId="63"/>
    <cellStyle name="常规 4" xfId="64"/>
    <cellStyle name="常规 3" xfId="65"/>
    <cellStyle name="常规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4;&#24320;&#25307;&#32856;\2022&#24180;\2&#20107;&#19994;&#21333;&#20301;&#25307;&#32856;&#24037;&#20316;\14&#32771;&#23519;&#24037;&#20316;\2022&#24180;&#36149;&#28207;&#24066;&#24066;&#30452;&#20107;&#19994;&#21333;&#20301;&#20844;&#24320;&#25307;&#32856;&#24037;&#20316;&#20154;&#21592;&#24635;&#25104;&#32489;&#21644;&#20837;&#22260;&#32771;&#2668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</sheetNames>
    <sheetDataSet>
      <sheetData sheetId="0" refreshError="1">
        <row r="4">
          <cell r="E4" t="str">
            <v>伍谷丰</v>
          </cell>
          <cell r="F4" t="str">
            <v>女</v>
          </cell>
          <cell r="G4">
            <v>197.5</v>
          </cell>
          <cell r="H4">
            <v>49.375</v>
          </cell>
          <cell r="I4">
            <v>83.5</v>
          </cell>
          <cell r="J4">
            <v>41.75</v>
          </cell>
          <cell r="K4">
            <v>91.125</v>
          </cell>
        </row>
        <row r="5">
          <cell r="E5" t="str">
            <v>陆德湄</v>
          </cell>
          <cell r="F5" t="str">
            <v>女</v>
          </cell>
          <cell r="G5">
            <v>183.5</v>
          </cell>
          <cell r="H5">
            <v>45.875</v>
          </cell>
          <cell r="I5">
            <v>81.4</v>
          </cell>
          <cell r="J5">
            <v>40.7</v>
          </cell>
          <cell r="K5">
            <v>86.575</v>
          </cell>
        </row>
        <row r="6">
          <cell r="E6" t="str">
            <v>吴燕清</v>
          </cell>
          <cell r="F6" t="str">
            <v>女</v>
          </cell>
          <cell r="G6">
            <v>186</v>
          </cell>
          <cell r="H6">
            <v>46.5</v>
          </cell>
          <cell r="I6">
            <v>78.9</v>
          </cell>
          <cell r="J6">
            <v>39.45</v>
          </cell>
          <cell r="K6">
            <v>85.95</v>
          </cell>
        </row>
        <row r="7">
          <cell r="E7" t="str">
            <v>朱芳鸿</v>
          </cell>
          <cell r="F7" t="str">
            <v>女</v>
          </cell>
          <cell r="G7">
            <v>188</v>
          </cell>
          <cell r="H7">
            <v>47</v>
          </cell>
          <cell r="I7">
            <v>77.5</v>
          </cell>
          <cell r="J7">
            <v>38.75</v>
          </cell>
          <cell r="K7">
            <v>85.75</v>
          </cell>
        </row>
        <row r="8">
          <cell r="E8" t="str">
            <v>韦秋金</v>
          </cell>
          <cell r="F8" t="str">
            <v>女</v>
          </cell>
          <cell r="G8">
            <v>186</v>
          </cell>
          <cell r="H8">
            <v>46.5</v>
          </cell>
          <cell r="I8">
            <v>77.9</v>
          </cell>
          <cell r="J8">
            <v>38.95</v>
          </cell>
          <cell r="K8">
            <v>85.45</v>
          </cell>
        </row>
        <row r="9">
          <cell r="E9" t="str">
            <v>张佳凝</v>
          </cell>
          <cell r="F9" t="str">
            <v>女</v>
          </cell>
          <cell r="G9">
            <v>180.5</v>
          </cell>
          <cell r="H9">
            <v>45.125</v>
          </cell>
          <cell r="I9">
            <v>71.8</v>
          </cell>
          <cell r="J9">
            <v>35.9</v>
          </cell>
          <cell r="K9">
            <v>81.025</v>
          </cell>
        </row>
        <row r="10">
          <cell r="E10" t="str">
            <v>朱洁</v>
          </cell>
          <cell r="F10" t="str">
            <v>女</v>
          </cell>
          <cell r="G10">
            <v>180.5</v>
          </cell>
          <cell r="H10">
            <v>45.125</v>
          </cell>
          <cell r="I10" t="str">
            <v>缺考</v>
          </cell>
          <cell r="J10" t="str">
            <v>缺考</v>
          </cell>
          <cell r="K10">
            <v>45.125</v>
          </cell>
        </row>
        <row r="11">
          <cell r="E11" t="str">
            <v>李意缅</v>
          </cell>
          <cell r="F11" t="str">
            <v>女</v>
          </cell>
          <cell r="G11">
            <v>204</v>
          </cell>
          <cell r="H11">
            <v>51</v>
          </cell>
          <cell r="I11">
            <v>80.9</v>
          </cell>
          <cell r="J11">
            <v>40.45</v>
          </cell>
          <cell r="K11">
            <v>91.45</v>
          </cell>
        </row>
        <row r="12">
          <cell r="E12" t="str">
            <v>胡弘精</v>
          </cell>
          <cell r="F12" t="str">
            <v>女</v>
          </cell>
          <cell r="G12">
            <v>204</v>
          </cell>
          <cell r="H12">
            <v>51</v>
          </cell>
          <cell r="I12">
            <v>78.7</v>
          </cell>
          <cell r="J12">
            <v>39.35</v>
          </cell>
          <cell r="K12">
            <v>90.35</v>
          </cell>
        </row>
        <row r="13">
          <cell r="E13" t="str">
            <v>陈蕾</v>
          </cell>
          <cell r="F13" t="str">
            <v>女</v>
          </cell>
          <cell r="G13">
            <v>186.5</v>
          </cell>
          <cell r="H13">
            <v>46.625</v>
          </cell>
          <cell r="I13">
            <v>78.2</v>
          </cell>
          <cell r="J13">
            <v>39.1</v>
          </cell>
          <cell r="K13">
            <v>85.725</v>
          </cell>
        </row>
        <row r="14">
          <cell r="E14" t="str">
            <v>周丽清</v>
          </cell>
          <cell r="F14" t="str">
            <v>女</v>
          </cell>
          <cell r="G14">
            <v>196</v>
          </cell>
          <cell r="H14">
            <v>49</v>
          </cell>
          <cell r="I14">
            <v>77.3</v>
          </cell>
          <cell r="J14">
            <v>38.65</v>
          </cell>
          <cell r="K14">
            <v>87.65</v>
          </cell>
        </row>
        <row r="15">
          <cell r="E15" t="str">
            <v>卢远雁</v>
          </cell>
          <cell r="F15" t="str">
            <v>女</v>
          </cell>
          <cell r="G15">
            <v>203</v>
          </cell>
          <cell r="H15">
            <v>50.75</v>
          </cell>
          <cell r="I15">
            <v>71.8</v>
          </cell>
          <cell r="J15">
            <v>35.9</v>
          </cell>
          <cell r="K15">
            <v>86.65</v>
          </cell>
        </row>
        <row r="16">
          <cell r="E16" t="str">
            <v>梁春缘</v>
          </cell>
          <cell r="F16" t="str">
            <v>女</v>
          </cell>
          <cell r="G16">
            <v>201</v>
          </cell>
          <cell r="H16">
            <v>50.25</v>
          </cell>
          <cell r="I16">
            <v>72.4</v>
          </cell>
          <cell r="J16">
            <v>36.2</v>
          </cell>
          <cell r="K16">
            <v>86.45</v>
          </cell>
        </row>
        <row r="17">
          <cell r="E17" t="str">
            <v>杨金芝</v>
          </cell>
          <cell r="F17" t="str">
            <v>女</v>
          </cell>
          <cell r="G17">
            <v>207.5</v>
          </cell>
          <cell r="H17">
            <v>51.875</v>
          </cell>
          <cell r="I17">
            <v>70.86</v>
          </cell>
          <cell r="J17">
            <v>35.43</v>
          </cell>
          <cell r="K17">
            <v>87.305</v>
          </cell>
        </row>
        <row r="18">
          <cell r="E18" t="str">
            <v>黄彩玉</v>
          </cell>
          <cell r="F18" t="str">
            <v>女</v>
          </cell>
          <cell r="G18">
            <v>186.5</v>
          </cell>
          <cell r="H18">
            <v>46.625</v>
          </cell>
          <cell r="I18">
            <v>73.48</v>
          </cell>
          <cell r="J18">
            <v>36.74</v>
          </cell>
          <cell r="K18">
            <v>83.365</v>
          </cell>
        </row>
        <row r="19">
          <cell r="E19" t="str">
            <v>黄梅</v>
          </cell>
          <cell r="F19" t="str">
            <v>女</v>
          </cell>
          <cell r="G19">
            <v>161</v>
          </cell>
          <cell r="H19">
            <v>40.25</v>
          </cell>
          <cell r="I19">
            <v>72.38</v>
          </cell>
          <cell r="J19">
            <v>36.19</v>
          </cell>
          <cell r="K19">
            <v>76.44</v>
          </cell>
        </row>
        <row r="20">
          <cell r="E20" t="str">
            <v>罗英</v>
          </cell>
          <cell r="F20" t="str">
            <v>女</v>
          </cell>
          <cell r="G20" t="str">
            <v>免笔试</v>
          </cell>
          <cell r="H20" t="str">
            <v>免笔试</v>
          </cell>
          <cell r="I20">
            <v>78.36</v>
          </cell>
          <cell r="J20">
            <v>39.18</v>
          </cell>
          <cell r="K20">
            <v>78.36</v>
          </cell>
        </row>
        <row r="21">
          <cell r="E21" t="str">
            <v>张庆杰</v>
          </cell>
          <cell r="F21" t="str">
            <v>男</v>
          </cell>
          <cell r="G21" t="str">
            <v>免笔试</v>
          </cell>
          <cell r="H21" t="str">
            <v>免笔试</v>
          </cell>
          <cell r="I21">
            <v>75.58</v>
          </cell>
          <cell r="J21">
            <v>37.79</v>
          </cell>
          <cell r="K21">
            <v>75.58</v>
          </cell>
        </row>
        <row r="22">
          <cell r="E22" t="str">
            <v>姜佳坤</v>
          </cell>
          <cell r="F22" t="str">
            <v>女</v>
          </cell>
          <cell r="G22" t="str">
            <v>免笔试</v>
          </cell>
          <cell r="H22" t="str">
            <v>免笔试</v>
          </cell>
          <cell r="I22">
            <v>75.34</v>
          </cell>
          <cell r="J22">
            <v>37.67</v>
          </cell>
          <cell r="K22">
            <v>75.34</v>
          </cell>
        </row>
        <row r="23">
          <cell r="E23" t="str">
            <v>陆洲</v>
          </cell>
          <cell r="F23" t="str">
            <v>女</v>
          </cell>
          <cell r="G23" t="str">
            <v>免笔试</v>
          </cell>
          <cell r="H23" t="str">
            <v>免笔试</v>
          </cell>
          <cell r="I23">
            <v>79.44</v>
          </cell>
          <cell r="J23">
            <v>39.72</v>
          </cell>
          <cell r="K23">
            <v>79.44</v>
          </cell>
        </row>
        <row r="24">
          <cell r="E24" t="str">
            <v>梁思思</v>
          </cell>
          <cell r="F24" t="str">
            <v>女</v>
          </cell>
          <cell r="G24" t="str">
            <v>免笔试</v>
          </cell>
          <cell r="H24" t="str">
            <v>免笔试</v>
          </cell>
          <cell r="I24">
            <v>73.28</v>
          </cell>
          <cell r="J24">
            <v>36.64</v>
          </cell>
          <cell r="K24">
            <v>73.28</v>
          </cell>
        </row>
        <row r="25">
          <cell r="E25" t="str">
            <v>李宗奇</v>
          </cell>
          <cell r="F25" t="str">
            <v>男</v>
          </cell>
          <cell r="G25" t="str">
            <v>免笔试</v>
          </cell>
          <cell r="H25" t="str">
            <v>免笔试</v>
          </cell>
          <cell r="I25">
            <v>82.54</v>
          </cell>
          <cell r="J25">
            <v>41.27</v>
          </cell>
          <cell r="K25">
            <v>82.54</v>
          </cell>
        </row>
        <row r="26">
          <cell r="E26" t="str">
            <v>杨均均</v>
          </cell>
          <cell r="F26" t="str">
            <v>女</v>
          </cell>
          <cell r="G26">
            <v>194.5</v>
          </cell>
          <cell r="H26">
            <v>48.625</v>
          </cell>
          <cell r="I26">
            <v>81.78</v>
          </cell>
          <cell r="J26">
            <v>40.89</v>
          </cell>
          <cell r="K26">
            <v>89.515</v>
          </cell>
        </row>
        <row r="27">
          <cell r="E27" t="str">
            <v>杨洋</v>
          </cell>
          <cell r="F27" t="str">
            <v>女</v>
          </cell>
          <cell r="G27">
            <v>197.5</v>
          </cell>
          <cell r="H27">
            <v>49.375</v>
          </cell>
          <cell r="I27">
            <v>79.48</v>
          </cell>
          <cell r="J27">
            <v>39.74</v>
          </cell>
          <cell r="K27">
            <v>89.115</v>
          </cell>
        </row>
        <row r="28">
          <cell r="E28" t="str">
            <v>李燕丽</v>
          </cell>
          <cell r="F28" t="str">
            <v>女</v>
          </cell>
          <cell r="G28">
            <v>184.5</v>
          </cell>
          <cell r="H28">
            <v>46.125</v>
          </cell>
          <cell r="I28">
            <v>66.22</v>
          </cell>
          <cell r="J28">
            <v>33.11</v>
          </cell>
          <cell r="K28">
            <v>79.235</v>
          </cell>
        </row>
        <row r="29">
          <cell r="E29" t="str">
            <v>龙萍</v>
          </cell>
          <cell r="F29" t="str">
            <v>女</v>
          </cell>
          <cell r="G29">
            <v>178.5</v>
          </cell>
          <cell r="H29">
            <v>44.625</v>
          </cell>
          <cell r="I29">
            <v>78.96</v>
          </cell>
          <cell r="J29">
            <v>39.48</v>
          </cell>
          <cell r="K29">
            <v>84.105</v>
          </cell>
        </row>
        <row r="30">
          <cell r="E30" t="str">
            <v>陈晓珊</v>
          </cell>
          <cell r="F30" t="str">
            <v>女</v>
          </cell>
          <cell r="G30">
            <v>164.5</v>
          </cell>
          <cell r="H30">
            <v>41.125</v>
          </cell>
          <cell r="I30">
            <v>85.26</v>
          </cell>
          <cell r="J30">
            <v>42.63</v>
          </cell>
          <cell r="K30">
            <v>83.755</v>
          </cell>
        </row>
        <row r="31">
          <cell r="E31" t="str">
            <v>罗细芬</v>
          </cell>
          <cell r="F31" t="str">
            <v>女</v>
          </cell>
          <cell r="G31">
            <v>151.5</v>
          </cell>
          <cell r="H31">
            <v>37.875</v>
          </cell>
          <cell r="I31">
            <v>75.46</v>
          </cell>
          <cell r="J31">
            <v>37.73</v>
          </cell>
          <cell r="K31">
            <v>75.605</v>
          </cell>
        </row>
        <row r="32">
          <cell r="E32" t="str">
            <v>李洋名</v>
          </cell>
          <cell r="F32" t="str">
            <v>男</v>
          </cell>
          <cell r="G32">
            <v>119</v>
          </cell>
          <cell r="H32">
            <v>29.75</v>
          </cell>
          <cell r="I32">
            <v>75.12</v>
          </cell>
          <cell r="J32">
            <v>37.56</v>
          </cell>
          <cell r="K32">
            <v>67.31</v>
          </cell>
        </row>
        <row r="33">
          <cell r="E33" t="str">
            <v>李荣欢</v>
          </cell>
          <cell r="F33" t="str">
            <v>男</v>
          </cell>
          <cell r="G33">
            <v>114</v>
          </cell>
          <cell r="H33">
            <v>28.5</v>
          </cell>
          <cell r="I33">
            <v>65.1</v>
          </cell>
          <cell r="J33">
            <v>32.55</v>
          </cell>
          <cell r="K33">
            <v>61.05</v>
          </cell>
        </row>
        <row r="34">
          <cell r="E34" t="str">
            <v>陈卓敏</v>
          </cell>
          <cell r="F34" t="str">
            <v>女</v>
          </cell>
          <cell r="G34">
            <v>220.5</v>
          </cell>
          <cell r="H34">
            <v>55.125</v>
          </cell>
          <cell r="I34">
            <v>84.66</v>
          </cell>
          <cell r="J34">
            <v>42.33</v>
          </cell>
          <cell r="K34">
            <v>97.455</v>
          </cell>
        </row>
        <row r="35">
          <cell r="E35" t="str">
            <v>赖雨</v>
          </cell>
          <cell r="F35" t="str">
            <v>女</v>
          </cell>
          <cell r="G35">
            <v>196</v>
          </cell>
          <cell r="H35">
            <v>49</v>
          </cell>
          <cell r="I35">
            <v>78.66</v>
          </cell>
          <cell r="J35">
            <v>39.33</v>
          </cell>
          <cell r="K35">
            <v>88.33</v>
          </cell>
        </row>
        <row r="36">
          <cell r="E36" t="str">
            <v>陆萍</v>
          </cell>
          <cell r="F36" t="str">
            <v>女</v>
          </cell>
          <cell r="G36">
            <v>193</v>
          </cell>
          <cell r="H36">
            <v>48.25</v>
          </cell>
          <cell r="I36">
            <v>76.82</v>
          </cell>
          <cell r="J36">
            <v>38.41</v>
          </cell>
          <cell r="K36">
            <v>86.66</v>
          </cell>
        </row>
        <row r="37">
          <cell r="E37" t="str">
            <v>林丽青</v>
          </cell>
          <cell r="F37" t="str">
            <v>女</v>
          </cell>
          <cell r="G37">
            <v>165</v>
          </cell>
          <cell r="H37">
            <v>41.25</v>
          </cell>
          <cell r="I37">
            <v>80.8</v>
          </cell>
          <cell r="J37">
            <v>40.4</v>
          </cell>
          <cell r="K37">
            <v>81.65</v>
          </cell>
        </row>
        <row r="38">
          <cell r="E38" t="str">
            <v>文誉霖</v>
          </cell>
          <cell r="F38" t="str">
            <v>女</v>
          </cell>
          <cell r="G38">
            <v>150</v>
          </cell>
          <cell r="H38">
            <v>37.5</v>
          </cell>
          <cell r="I38">
            <v>72</v>
          </cell>
          <cell r="J38">
            <v>36</v>
          </cell>
          <cell r="K38">
            <v>73.5</v>
          </cell>
        </row>
        <row r="39">
          <cell r="E39" t="str">
            <v>邱蔚君</v>
          </cell>
          <cell r="F39" t="str">
            <v>女</v>
          </cell>
          <cell r="G39">
            <v>192.5</v>
          </cell>
          <cell r="H39">
            <v>48.125</v>
          </cell>
          <cell r="I39">
            <v>83.8</v>
          </cell>
          <cell r="J39">
            <v>41.9</v>
          </cell>
          <cell r="K39">
            <v>90.025</v>
          </cell>
        </row>
        <row r="40">
          <cell r="E40" t="str">
            <v>覃育榜</v>
          </cell>
          <cell r="F40" t="str">
            <v>男</v>
          </cell>
          <cell r="G40">
            <v>169.5</v>
          </cell>
          <cell r="H40">
            <v>42.375</v>
          </cell>
          <cell r="I40">
            <v>75.9</v>
          </cell>
          <cell r="J40">
            <v>37.95</v>
          </cell>
          <cell r="K40">
            <v>80.325</v>
          </cell>
        </row>
        <row r="41">
          <cell r="E41" t="str">
            <v>王偲颖</v>
          </cell>
          <cell r="F41" t="str">
            <v>女</v>
          </cell>
          <cell r="G41">
            <v>170</v>
          </cell>
          <cell r="H41">
            <v>42.5</v>
          </cell>
          <cell r="I41">
            <v>71.9</v>
          </cell>
          <cell r="J41">
            <v>35.95</v>
          </cell>
          <cell r="K41">
            <v>78.45</v>
          </cell>
        </row>
        <row r="42">
          <cell r="E42" t="str">
            <v>杨辉</v>
          </cell>
          <cell r="F42" t="str">
            <v>男</v>
          </cell>
          <cell r="G42">
            <v>164.5</v>
          </cell>
          <cell r="H42">
            <v>41.125</v>
          </cell>
          <cell r="I42" t="str">
            <v>缺考</v>
          </cell>
          <cell r="J42" t="str">
            <v>缺考</v>
          </cell>
          <cell r="K42">
            <v>41.125</v>
          </cell>
        </row>
        <row r="43">
          <cell r="E43" t="str">
            <v>戴治力</v>
          </cell>
          <cell r="F43" t="str">
            <v>男</v>
          </cell>
          <cell r="G43">
            <v>157.5</v>
          </cell>
          <cell r="H43">
            <v>39.375</v>
          </cell>
          <cell r="I43">
            <v>81.8</v>
          </cell>
          <cell r="J43">
            <v>40.9</v>
          </cell>
          <cell r="K43">
            <v>80.275</v>
          </cell>
        </row>
        <row r="44">
          <cell r="E44" t="str">
            <v>陈宇英</v>
          </cell>
          <cell r="F44" t="str">
            <v>男</v>
          </cell>
          <cell r="G44">
            <v>169</v>
          </cell>
          <cell r="H44">
            <v>42.25</v>
          </cell>
          <cell r="I44">
            <v>69.4</v>
          </cell>
          <cell r="J44">
            <v>34.7</v>
          </cell>
          <cell r="K44">
            <v>76.95</v>
          </cell>
        </row>
        <row r="45">
          <cell r="E45" t="str">
            <v>韩昔彤</v>
          </cell>
          <cell r="F45" t="str">
            <v>女</v>
          </cell>
          <cell r="G45">
            <v>152</v>
          </cell>
          <cell r="H45">
            <v>38</v>
          </cell>
          <cell r="I45">
            <v>71.4</v>
          </cell>
          <cell r="J45">
            <v>35.7</v>
          </cell>
          <cell r="K45">
            <v>73.7</v>
          </cell>
        </row>
        <row r="46">
          <cell r="E46" t="str">
            <v>梁宝芸</v>
          </cell>
          <cell r="F46" t="str">
            <v>女</v>
          </cell>
          <cell r="G46">
            <v>144</v>
          </cell>
          <cell r="H46">
            <v>36</v>
          </cell>
          <cell r="I46">
            <v>77.2</v>
          </cell>
          <cell r="J46">
            <v>38.6</v>
          </cell>
          <cell r="K46">
            <v>74.6</v>
          </cell>
        </row>
        <row r="47">
          <cell r="E47" t="str">
            <v>江信君</v>
          </cell>
          <cell r="F47" t="str">
            <v>男</v>
          </cell>
          <cell r="G47">
            <v>184.5</v>
          </cell>
          <cell r="H47">
            <v>46.125</v>
          </cell>
          <cell r="I47">
            <v>84.1</v>
          </cell>
          <cell r="J47">
            <v>42.05</v>
          </cell>
          <cell r="K47">
            <v>88.175</v>
          </cell>
        </row>
        <row r="48">
          <cell r="E48" t="str">
            <v>梁学铨</v>
          </cell>
          <cell r="F48" t="str">
            <v>男</v>
          </cell>
          <cell r="G48">
            <v>202.5</v>
          </cell>
          <cell r="H48">
            <v>50.625</v>
          </cell>
          <cell r="I48">
            <v>71.54</v>
          </cell>
          <cell r="J48">
            <v>35.77</v>
          </cell>
          <cell r="K48">
            <v>86.395</v>
          </cell>
        </row>
        <row r="49">
          <cell r="E49" t="str">
            <v>卢兰兰</v>
          </cell>
          <cell r="F49" t="str">
            <v>女</v>
          </cell>
          <cell r="G49">
            <v>177</v>
          </cell>
          <cell r="H49">
            <v>44.25</v>
          </cell>
          <cell r="I49">
            <v>80.84</v>
          </cell>
          <cell r="J49">
            <v>40.42</v>
          </cell>
          <cell r="K49">
            <v>84.67</v>
          </cell>
        </row>
        <row r="50">
          <cell r="E50" t="str">
            <v>杨柳仙</v>
          </cell>
          <cell r="F50" t="str">
            <v>女</v>
          </cell>
          <cell r="G50">
            <v>185.5</v>
          </cell>
          <cell r="H50">
            <v>46.375</v>
          </cell>
          <cell r="I50">
            <v>72.54</v>
          </cell>
          <cell r="J50">
            <v>36.27</v>
          </cell>
          <cell r="K50">
            <v>82.645</v>
          </cell>
        </row>
        <row r="51">
          <cell r="E51" t="str">
            <v>何惠敏</v>
          </cell>
          <cell r="F51" t="str">
            <v>女</v>
          </cell>
          <cell r="G51">
            <v>180.5</v>
          </cell>
          <cell r="H51">
            <v>45.125</v>
          </cell>
          <cell r="I51">
            <v>72.9</v>
          </cell>
          <cell r="J51">
            <v>36.45</v>
          </cell>
          <cell r="K51">
            <v>81.575</v>
          </cell>
        </row>
        <row r="52">
          <cell r="E52" t="str">
            <v>郑华文</v>
          </cell>
          <cell r="F52" t="str">
            <v>男</v>
          </cell>
          <cell r="G52">
            <v>178</v>
          </cell>
          <cell r="H52">
            <v>44.5</v>
          </cell>
          <cell r="I52">
            <v>62.4</v>
          </cell>
          <cell r="J52">
            <v>31.2</v>
          </cell>
          <cell r="K52">
            <v>75.7</v>
          </cell>
        </row>
        <row r="53">
          <cell r="E53" t="str">
            <v>谢新杰</v>
          </cell>
          <cell r="F53" t="str">
            <v>男</v>
          </cell>
          <cell r="G53">
            <v>191</v>
          </cell>
          <cell r="H53">
            <v>47.75</v>
          </cell>
          <cell r="I53">
            <v>80.94</v>
          </cell>
          <cell r="J53">
            <v>40.47</v>
          </cell>
          <cell r="K53">
            <v>88.22</v>
          </cell>
        </row>
        <row r="54">
          <cell r="E54" t="str">
            <v>廖科</v>
          </cell>
          <cell r="F54" t="str">
            <v>男</v>
          </cell>
          <cell r="G54">
            <v>176.5</v>
          </cell>
          <cell r="H54">
            <v>44.125</v>
          </cell>
          <cell r="I54">
            <v>84.76</v>
          </cell>
          <cell r="J54">
            <v>42.38</v>
          </cell>
          <cell r="K54">
            <v>86.505</v>
          </cell>
        </row>
        <row r="55">
          <cell r="E55" t="str">
            <v>陆金玲</v>
          </cell>
          <cell r="F55" t="str">
            <v>女</v>
          </cell>
          <cell r="G55">
            <v>179.5</v>
          </cell>
          <cell r="H55">
            <v>44.875</v>
          </cell>
          <cell r="I55">
            <v>69.28</v>
          </cell>
          <cell r="J55">
            <v>34.64</v>
          </cell>
          <cell r="K55">
            <v>79.515</v>
          </cell>
        </row>
        <row r="56">
          <cell r="E56" t="str">
            <v>罗永雅</v>
          </cell>
          <cell r="F56" t="str">
            <v>男</v>
          </cell>
          <cell r="G56">
            <v>169</v>
          </cell>
          <cell r="H56">
            <v>42.25</v>
          </cell>
          <cell r="I56">
            <v>75.76</v>
          </cell>
          <cell r="J56">
            <v>37.88</v>
          </cell>
          <cell r="K56">
            <v>80.13</v>
          </cell>
        </row>
        <row r="57">
          <cell r="E57" t="str">
            <v>龚普森</v>
          </cell>
          <cell r="F57" t="str">
            <v>男</v>
          </cell>
          <cell r="G57">
            <v>122.5</v>
          </cell>
          <cell r="H57">
            <v>30.625</v>
          </cell>
          <cell r="I57">
            <v>64.5</v>
          </cell>
          <cell r="J57">
            <v>32.25</v>
          </cell>
          <cell r="K57">
            <v>62.875</v>
          </cell>
        </row>
        <row r="58">
          <cell r="E58" t="str">
            <v>何舒曼</v>
          </cell>
          <cell r="F58" t="str">
            <v>女</v>
          </cell>
          <cell r="G58">
            <v>120.5</v>
          </cell>
          <cell r="H58">
            <v>30.125</v>
          </cell>
          <cell r="I58" t="str">
            <v>缺考</v>
          </cell>
          <cell r="J58" t="str">
            <v>缺考</v>
          </cell>
          <cell r="K58">
            <v>30.125</v>
          </cell>
        </row>
        <row r="59">
          <cell r="E59" t="str">
            <v>梁阚</v>
          </cell>
          <cell r="F59" t="str">
            <v>女</v>
          </cell>
          <cell r="G59">
            <v>172.5</v>
          </cell>
          <cell r="H59">
            <v>43.125</v>
          </cell>
          <cell r="I59">
            <v>82.3</v>
          </cell>
          <cell r="J59">
            <v>41.15</v>
          </cell>
          <cell r="K59">
            <v>84.275</v>
          </cell>
        </row>
        <row r="60">
          <cell r="E60" t="str">
            <v>杨镇遠</v>
          </cell>
          <cell r="F60" t="str">
            <v>男</v>
          </cell>
          <cell r="G60">
            <v>159.5</v>
          </cell>
          <cell r="H60">
            <v>39.875</v>
          </cell>
          <cell r="I60">
            <v>81.92</v>
          </cell>
          <cell r="J60">
            <v>40.96</v>
          </cell>
          <cell r="K60">
            <v>80.835</v>
          </cell>
        </row>
        <row r="61">
          <cell r="E61" t="str">
            <v>彭凌云</v>
          </cell>
          <cell r="F61" t="str">
            <v>男</v>
          </cell>
          <cell r="G61">
            <v>185</v>
          </cell>
          <cell r="H61">
            <v>46.25</v>
          </cell>
          <cell r="I61" t="str">
            <v>缺考</v>
          </cell>
          <cell r="J61" t="str">
            <v>缺考</v>
          </cell>
          <cell r="K61">
            <v>46.25</v>
          </cell>
        </row>
        <row r="62">
          <cell r="E62" t="str">
            <v>潘月琼</v>
          </cell>
          <cell r="F62" t="str">
            <v>女</v>
          </cell>
          <cell r="G62">
            <v>198.5</v>
          </cell>
          <cell r="H62">
            <v>49.625</v>
          </cell>
          <cell r="I62">
            <v>82.7</v>
          </cell>
          <cell r="J62">
            <v>41.35</v>
          </cell>
          <cell r="K62">
            <v>90.975</v>
          </cell>
        </row>
        <row r="63">
          <cell r="E63" t="str">
            <v>杨思琦</v>
          </cell>
          <cell r="F63" t="str">
            <v>女</v>
          </cell>
          <cell r="G63">
            <v>195</v>
          </cell>
          <cell r="H63">
            <v>48.75</v>
          </cell>
          <cell r="I63">
            <v>80.7</v>
          </cell>
          <cell r="J63">
            <v>40.35</v>
          </cell>
          <cell r="K63">
            <v>89.1</v>
          </cell>
        </row>
        <row r="64">
          <cell r="E64" t="str">
            <v>杨发榜</v>
          </cell>
          <cell r="F64" t="str">
            <v>男</v>
          </cell>
          <cell r="G64">
            <v>189.5</v>
          </cell>
          <cell r="H64">
            <v>47.375</v>
          </cell>
          <cell r="I64">
            <v>76.4</v>
          </cell>
          <cell r="J64">
            <v>38.2</v>
          </cell>
          <cell r="K64">
            <v>85.575</v>
          </cell>
        </row>
        <row r="65">
          <cell r="E65" t="str">
            <v>刘雨燕</v>
          </cell>
          <cell r="F65" t="str">
            <v>女</v>
          </cell>
          <cell r="G65">
            <v>192</v>
          </cell>
          <cell r="H65">
            <v>48</v>
          </cell>
          <cell r="I65">
            <v>85.06</v>
          </cell>
          <cell r="J65">
            <v>42.53</v>
          </cell>
          <cell r="K65">
            <v>90.53</v>
          </cell>
        </row>
        <row r="66">
          <cell r="E66" t="str">
            <v>陈立品</v>
          </cell>
          <cell r="F66" t="str">
            <v>男</v>
          </cell>
          <cell r="G66">
            <v>177</v>
          </cell>
          <cell r="H66">
            <v>44.25</v>
          </cell>
          <cell r="I66">
            <v>84.92</v>
          </cell>
          <cell r="J66">
            <v>42.46</v>
          </cell>
          <cell r="K66">
            <v>86.71</v>
          </cell>
        </row>
        <row r="67">
          <cell r="E67" t="str">
            <v>吴齐翔</v>
          </cell>
          <cell r="F67" t="str">
            <v>男</v>
          </cell>
          <cell r="G67">
            <v>176</v>
          </cell>
          <cell r="H67">
            <v>44</v>
          </cell>
          <cell r="I67">
            <v>73.6</v>
          </cell>
          <cell r="J67">
            <v>36.8</v>
          </cell>
          <cell r="K67">
            <v>80.8</v>
          </cell>
        </row>
        <row r="68">
          <cell r="E68" t="str">
            <v>李晓龙</v>
          </cell>
          <cell r="F68" t="str">
            <v>男</v>
          </cell>
          <cell r="G68">
            <v>196.5</v>
          </cell>
          <cell r="H68">
            <v>49.125</v>
          </cell>
          <cell r="I68">
            <v>74.64</v>
          </cell>
          <cell r="J68">
            <v>37.32</v>
          </cell>
          <cell r="K68">
            <v>86.445</v>
          </cell>
        </row>
        <row r="69">
          <cell r="E69" t="str">
            <v>李玉达</v>
          </cell>
          <cell r="F69" t="str">
            <v>男</v>
          </cell>
          <cell r="G69">
            <v>155</v>
          </cell>
          <cell r="H69">
            <v>38.75</v>
          </cell>
          <cell r="I69">
            <v>71.16</v>
          </cell>
          <cell r="J69">
            <v>35.58</v>
          </cell>
          <cell r="K69">
            <v>74.33</v>
          </cell>
        </row>
        <row r="70">
          <cell r="E70" t="str">
            <v>黄诗宇</v>
          </cell>
          <cell r="F70" t="str">
            <v>男</v>
          </cell>
          <cell r="G70">
            <v>143</v>
          </cell>
          <cell r="H70">
            <v>35.75</v>
          </cell>
          <cell r="I70">
            <v>57.66</v>
          </cell>
          <cell r="J70">
            <v>28.83</v>
          </cell>
          <cell r="K70">
            <v>64.58</v>
          </cell>
        </row>
        <row r="71">
          <cell r="E71" t="str">
            <v>黄联青</v>
          </cell>
          <cell r="F71" t="str">
            <v>女</v>
          </cell>
          <cell r="G71" t="str">
            <v>免笔试</v>
          </cell>
          <cell r="H71" t="str">
            <v>免笔试</v>
          </cell>
          <cell r="I71">
            <v>81.6</v>
          </cell>
          <cell r="J71">
            <v>40.8</v>
          </cell>
          <cell r="K71">
            <v>81.6</v>
          </cell>
        </row>
        <row r="72">
          <cell r="E72" t="str">
            <v>黄洁君</v>
          </cell>
          <cell r="F72" t="str">
            <v>女</v>
          </cell>
          <cell r="G72" t="str">
            <v>免笔试</v>
          </cell>
          <cell r="H72" t="str">
            <v>免笔试</v>
          </cell>
          <cell r="I72">
            <v>81.3</v>
          </cell>
          <cell r="J72">
            <v>40.65</v>
          </cell>
          <cell r="K72">
            <v>81.3</v>
          </cell>
        </row>
        <row r="73">
          <cell r="E73" t="str">
            <v>蒋肖敏</v>
          </cell>
          <cell r="F73" t="str">
            <v>女</v>
          </cell>
          <cell r="G73">
            <v>206.5</v>
          </cell>
          <cell r="H73">
            <v>51.625</v>
          </cell>
          <cell r="I73">
            <v>78.32</v>
          </cell>
          <cell r="J73">
            <v>39.16</v>
          </cell>
          <cell r="K73">
            <v>90.785</v>
          </cell>
        </row>
        <row r="74">
          <cell r="E74" t="str">
            <v>苏静兰</v>
          </cell>
          <cell r="F74" t="str">
            <v>女</v>
          </cell>
          <cell r="G74">
            <v>192.5</v>
          </cell>
          <cell r="H74">
            <v>48.125</v>
          </cell>
          <cell r="I74">
            <v>81.4</v>
          </cell>
          <cell r="J74">
            <v>40.7</v>
          </cell>
          <cell r="K74">
            <v>88.825</v>
          </cell>
        </row>
        <row r="75">
          <cell r="E75" t="str">
            <v>苏醒</v>
          </cell>
          <cell r="F75" t="str">
            <v>女</v>
          </cell>
          <cell r="G75">
            <v>179.5</v>
          </cell>
          <cell r="H75">
            <v>44.875</v>
          </cell>
          <cell r="I75">
            <v>80.98</v>
          </cell>
          <cell r="J75">
            <v>40.49</v>
          </cell>
          <cell r="K75">
            <v>85.365</v>
          </cell>
        </row>
        <row r="76">
          <cell r="E76" t="str">
            <v>阮靓</v>
          </cell>
          <cell r="F76" t="str">
            <v>女</v>
          </cell>
          <cell r="G76">
            <v>179.5</v>
          </cell>
          <cell r="H76">
            <v>44.875</v>
          </cell>
          <cell r="I76">
            <v>78.96</v>
          </cell>
          <cell r="J76">
            <v>39.48</v>
          </cell>
          <cell r="K76">
            <v>84.355</v>
          </cell>
        </row>
        <row r="77">
          <cell r="E77" t="str">
            <v>谢智华</v>
          </cell>
          <cell r="F77" t="str">
            <v>女</v>
          </cell>
          <cell r="G77">
            <v>203.4</v>
          </cell>
          <cell r="H77">
            <v>50.85</v>
          </cell>
          <cell r="I77">
            <v>82.2</v>
          </cell>
          <cell r="J77">
            <v>41.1</v>
          </cell>
          <cell r="K77">
            <v>91.95</v>
          </cell>
        </row>
        <row r="78">
          <cell r="E78" t="str">
            <v>林海霞</v>
          </cell>
          <cell r="F78" t="str">
            <v>女</v>
          </cell>
          <cell r="G78">
            <v>187.8</v>
          </cell>
          <cell r="H78">
            <v>46.95</v>
          </cell>
          <cell r="I78">
            <v>87.7</v>
          </cell>
          <cell r="J78">
            <v>43.85</v>
          </cell>
          <cell r="K78">
            <v>90.8</v>
          </cell>
        </row>
        <row r="79">
          <cell r="E79" t="str">
            <v>廖文瑶</v>
          </cell>
          <cell r="F79" t="str">
            <v>女</v>
          </cell>
          <cell r="G79">
            <v>199.7</v>
          </cell>
          <cell r="H79">
            <v>49.925</v>
          </cell>
          <cell r="I79">
            <v>81.6</v>
          </cell>
          <cell r="J79">
            <v>40.8</v>
          </cell>
          <cell r="K79">
            <v>90.725</v>
          </cell>
        </row>
        <row r="80">
          <cell r="E80" t="str">
            <v>胡惠萍</v>
          </cell>
          <cell r="F80" t="str">
            <v>女</v>
          </cell>
          <cell r="G80">
            <v>197.5</v>
          </cell>
          <cell r="H80">
            <v>49.375</v>
          </cell>
          <cell r="I80">
            <v>83.36</v>
          </cell>
          <cell r="J80">
            <v>41.68</v>
          </cell>
          <cell r="K80">
            <v>91.055</v>
          </cell>
        </row>
        <row r="81">
          <cell r="E81" t="str">
            <v>韦芳菱</v>
          </cell>
          <cell r="F81" t="str">
            <v>女</v>
          </cell>
          <cell r="G81">
            <v>189</v>
          </cell>
          <cell r="H81">
            <v>47.25</v>
          </cell>
          <cell r="I81">
            <v>82.02</v>
          </cell>
          <cell r="J81">
            <v>41.01</v>
          </cell>
          <cell r="K81">
            <v>88.26</v>
          </cell>
        </row>
        <row r="82">
          <cell r="E82" t="str">
            <v>李梦杰</v>
          </cell>
          <cell r="F82" t="str">
            <v>女</v>
          </cell>
          <cell r="G82">
            <v>171.5</v>
          </cell>
          <cell r="H82">
            <v>42.875</v>
          </cell>
          <cell r="I82">
            <v>72.22</v>
          </cell>
          <cell r="J82">
            <v>36.11</v>
          </cell>
          <cell r="K82">
            <v>78.985</v>
          </cell>
        </row>
        <row r="83">
          <cell r="E83" t="str">
            <v>黄春桥</v>
          </cell>
          <cell r="F83" t="str">
            <v>女</v>
          </cell>
          <cell r="G83">
            <v>177.5</v>
          </cell>
          <cell r="H83">
            <v>44.375</v>
          </cell>
          <cell r="I83">
            <v>75.88</v>
          </cell>
          <cell r="J83">
            <v>37.94</v>
          </cell>
          <cell r="K83">
            <v>82.315</v>
          </cell>
        </row>
        <row r="84">
          <cell r="E84" t="str">
            <v>杨思晴</v>
          </cell>
          <cell r="F84" t="str">
            <v>女</v>
          </cell>
          <cell r="G84">
            <v>169.5</v>
          </cell>
          <cell r="H84">
            <v>42.375</v>
          </cell>
          <cell r="I84">
            <v>77.8</v>
          </cell>
          <cell r="J84">
            <v>38.9</v>
          </cell>
          <cell r="K84">
            <v>81.275</v>
          </cell>
        </row>
        <row r="85">
          <cell r="E85" t="str">
            <v>林俊宇</v>
          </cell>
          <cell r="F85" t="str">
            <v>男</v>
          </cell>
          <cell r="G85">
            <v>169.5</v>
          </cell>
          <cell r="H85">
            <v>42.375</v>
          </cell>
          <cell r="I85">
            <v>75.6</v>
          </cell>
          <cell r="J85">
            <v>37.8</v>
          </cell>
          <cell r="K85">
            <v>80.175</v>
          </cell>
        </row>
        <row r="86">
          <cell r="E86" t="str">
            <v>蒋建华</v>
          </cell>
          <cell r="F86" t="str">
            <v>男</v>
          </cell>
          <cell r="G86">
            <v>201</v>
          </cell>
          <cell r="H86">
            <v>50.25</v>
          </cell>
          <cell r="I86">
            <v>83.72</v>
          </cell>
          <cell r="J86">
            <v>41.86</v>
          </cell>
          <cell r="K86">
            <v>92.11</v>
          </cell>
        </row>
        <row r="87">
          <cell r="E87" t="str">
            <v>韦向宇</v>
          </cell>
          <cell r="F87" t="str">
            <v>男</v>
          </cell>
          <cell r="G87">
            <v>173</v>
          </cell>
          <cell r="H87">
            <v>43.25</v>
          </cell>
          <cell r="I87" t="str">
            <v>缺考</v>
          </cell>
          <cell r="J87" t="str">
            <v>缺考</v>
          </cell>
          <cell r="K87">
            <v>43.25</v>
          </cell>
        </row>
        <row r="88">
          <cell r="E88" t="str">
            <v>陈福芝</v>
          </cell>
          <cell r="F88" t="str">
            <v>男</v>
          </cell>
          <cell r="G88">
            <v>172.5</v>
          </cell>
          <cell r="H88">
            <v>43.125</v>
          </cell>
          <cell r="I88" t="str">
            <v>缺考</v>
          </cell>
          <cell r="J88" t="str">
            <v>缺考</v>
          </cell>
          <cell r="K88">
            <v>43.125</v>
          </cell>
        </row>
        <row r="89">
          <cell r="E89" t="str">
            <v>黄凯</v>
          </cell>
          <cell r="F89" t="str">
            <v>男</v>
          </cell>
          <cell r="G89">
            <v>199.5</v>
          </cell>
          <cell r="H89">
            <v>49.875</v>
          </cell>
          <cell r="I89">
            <v>84.3</v>
          </cell>
          <cell r="J89">
            <v>42.15</v>
          </cell>
          <cell r="K89">
            <v>92.025</v>
          </cell>
        </row>
        <row r="90">
          <cell r="E90" t="str">
            <v>罗昊</v>
          </cell>
          <cell r="F90" t="str">
            <v>女</v>
          </cell>
          <cell r="G90">
            <v>197</v>
          </cell>
          <cell r="H90">
            <v>49.25</v>
          </cell>
          <cell r="I90">
            <v>81.3</v>
          </cell>
          <cell r="J90">
            <v>40.65</v>
          </cell>
          <cell r="K90">
            <v>89.9</v>
          </cell>
        </row>
        <row r="91">
          <cell r="E91" t="str">
            <v>李夏</v>
          </cell>
          <cell r="F91" t="str">
            <v>女</v>
          </cell>
          <cell r="G91">
            <v>195</v>
          </cell>
          <cell r="H91">
            <v>48.75</v>
          </cell>
          <cell r="I91">
            <v>81.3</v>
          </cell>
          <cell r="J91">
            <v>40.65</v>
          </cell>
          <cell r="K91">
            <v>89.4</v>
          </cell>
        </row>
        <row r="92">
          <cell r="E92" t="str">
            <v>梁冰</v>
          </cell>
          <cell r="F92" t="str">
            <v>女</v>
          </cell>
          <cell r="G92">
            <v>206</v>
          </cell>
          <cell r="H92">
            <v>51.5</v>
          </cell>
          <cell r="I92">
            <v>73.6</v>
          </cell>
          <cell r="J92">
            <v>36.8</v>
          </cell>
          <cell r="K92">
            <v>88.3</v>
          </cell>
        </row>
        <row r="93">
          <cell r="E93" t="str">
            <v>覃紫薇</v>
          </cell>
          <cell r="F93" t="str">
            <v>女</v>
          </cell>
          <cell r="G93">
            <v>189.5</v>
          </cell>
          <cell r="H93">
            <v>47.375</v>
          </cell>
          <cell r="I93">
            <v>77.9</v>
          </cell>
          <cell r="J93">
            <v>38.95</v>
          </cell>
          <cell r="K93">
            <v>86.325</v>
          </cell>
        </row>
        <row r="94">
          <cell r="E94" t="str">
            <v>梁傲霄</v>
          </cell>
          <cell r="F94" t="str">
            <v>男</v>
          </cell>
          <cell r="G94">
            <v>189.5</v>
          </cell>
          <cell r="H94">
            <v>47.375</v>
          </cell>
          <cell r="I94">
            <v>76.9</v>
          </cell>
          <cell r="J94">
            <v>38.45</v>
          </cell>
          <cell r="K94">
            <v>85.825</v>
          </cell>
        </row>
        <row r="95">
          <cell r="E95" t="str">
            <v>李倩</v>
          </cell>
          <cell r="F95" t="str">
            <v>女</v>
          </cell>
          <cell r="G95">
            <v>192.5</v>
          </cell>
          <cell r="H95">
            <v>48.125</v>
          </cell>
          <cell r="I95">
            <v>74.8</v>
          </cell>
          <cell r="J95">
            <v>37.4</v>
          </cell>
          <cell r="K95">
            <v>85.525</v>
          </cell>
        </row>
        <row r="96">
          <cell r="E96" t="str">
            <v>邹洁</v>
          </cell>
          <cell r="F96" t="str">
            <v>女</v>
          </cell>
          <cell r="G96">
            <v>185</v>
          </cell>
          <cell r="H96">
            <v>46.25</v>
          </cell>
          <cell r="I96">
            <v>82.7</v>
          </cell>
          <cell r="J96">
            <v>41.35</v>
          </cell>
          <cell r="K96">
            <v>87.6</v>
          </cell>
        </row>
        <row r="97">
          <cell r="E97" t="str">
            <v>黄君杰</v>
          </cell>
          <cell r="F97" t="str">
            <v>男</v>
          </cell>
          <cell r="G97">
            <v>170</v>
          </cell>
          <cell r="H97">
            <v>42.5</v>
          </cell>
          <cell r="I97">
            <v>79.9</v>
          </cell>
          <cell r="J97">
            <v>39.95</v>
          </cell>
          <cell r="K97">
            <v>82.45</v>
          </cell>
        </row>
        <row r="98">
          <cell r="E98" t="str">
            <v>韦革燕</v>
          </cell>
          <cell r="F98" t="str">
            <v>女</v>
          </cell>
          <cell r="G98">
            <v>156.5</v>
          </cell>
          <cell r="H98">
            <v>39.125</v>
          </cell>
          <cell r="I98">
            <v>80.9</v>
          </cell>
          <cell r="J98">
            <v>40.45</v>
          </cell>
          <cell r="K98">
            <v>79.575</v>
          </cell>
        </row>
        <row r="99">
          <cell r="E99" t="str">
            <v>杨仕霄</v>
          </cell>
          <cell r="F99" t="str">
            <v>女</v>
          </cell>
          <cell r="G99">
            <v>154.5</v>
          </cell>
          <cell r="H99">
            <v>38.625</v>
          </cell>
          <cell r="I99">
            <v>80</v>
          </cell>
          <cell r="J99">
            <v>40</v>
          </cell>
          <cell r="K99">
            <v>78.625</v>
          </cell>
        </row>
        <row r="100">
          <cell r="E100" t="str">
            <v>黎家宇</v>
          </cell>
          <cell r="F100" t="str">
            <v>女</v>
          </cell>
          <cell r="G100">
            <v>152.5</v>
          </cell>
          <cell r="H100">
            <v>38.125</v>
          </cell>
          <cell r="I100">
            <v>79.5</v>
          </cell>
          <cell r="J100">
            <v>39.75</v>
          </cell>
          <cell r="K100">
            <v>77.875</v>
          </cell>
        </row>
        <row r="101">
          <cell r="E101" t="str">
            <v>向史群</v>
          </cell>
          <cell r="F101" t="str">
            <v>女</v>
          </cell>
          <cell r="G101">
            <v>156.5</v>
          </cell>
          <cell r="H101">
            <v>39.125</v>
          </cell>
          <cell r="I101">
            <v>73.7</v>
          </cell>
          <cell r="J101">
            <v>36.85</v>
          </cell>
          <cell r="K101">
            <v>75.975</v>
          </cell>
        </row>
        <row r="102">
          <cell r="E102" t="str">
            <v>宋玉晶</v>
          </cell>
          <cell r="F102" t="str">
            <v>女</v>
          </cell>
          <cell r="G102">
            <v>153</v>
          </cell>
          <cell r="H102">
            <v>38.25</v>
          </cell>
          <cell r="I102">
            <v>74.56</v>
          </cell>
          <cell r="J102">
            <v>37.28</v>
          </cell>
          <cell r="K102">
            <v>75.53</v>
          </cell>
        </row>
        <row r="103">
          <cell r="E103" t="str">
            <v>吉惠芯</v>
          </cell>
          <cell r="F103" t="str">
            <v>女</v>
          </cell>
          <cell r="G103">
            <v>210</v>
          </cell>
          <cell r="H103">
            <v>52.5</v>
          </cell>
          <cell r="I103">
            <v>80.94</v>
          </cell>
          <cell r="J103">
            <v>40.47</v>
          </cell>
          <cell r="K103">
            <v>92.97</v>
          </cell>
        </row>
        <row r="104">
          <cell r="E104" t="str">
            <v>宋媚媚</v>
          </cell>
          <cell r="F104" t="str">
            <v>女</v>
          </cell>
          <cell r="G104">
            <v>190</v>
          </cell>
          <cell r="H104">
            <v>47.5</v>
          </cell>
          <cell r="I104">
            <v>84.3</v>
          </cell>
          <cell r="J104">
            <v>42.15</v>
          </cell>
          <cell r="K104">
            <v>89.65</v>
          </cell>
        </row>
        <row r="105">
          <cell r="E105" t="str">
            <v>韦锦荣</v>
          </cell>
          <cell r="F105" t="str">
            <v>女</v>
          </cell>
          <cell r="G105">
            <v>191</v>
          </cell>
          <cell r="H105">
            <v>47.75</v>
          </cell>
          <cell r="I105">
            <v>77.66</v>
          </cell>
          <cell r="J105">
            <v>38.83</v>
          </cell>
          <cell r="K105">
            <v>86.58</v>
          </cell>
        </row>
        <row r="106">
          <cell r="E106" t="str">
            <v>王宁</v>
          </cell>
          <cell r="F106" t="str">
            <v>女</v>
          </cell>
          <cell r="G106">
            <v>206</v>
          </cell>
          <cell r="H106">
            <v>51.5</v>
          </cell>
          <cell r="I106">
            <v>80.2</v>
          </cell>
          <cell r="J106">
            <v>40.1</v>
          </cell>
          <cell r="K106">
            <v>91.6</v>
          </cell>
        </row>
        <row r="107">
          <cell r="E107" t="str">
            <v>韦懿之</v>
          </cell>
          <cell r="F107" t="str">
            <v>女</v>
          </cell>
          <cell r="G107">
            <v>149</v>
          </cell>
          <cell r="H107">
            <v>37.25</v>
          </cell>
          <cell r="I107">
            <v>67.56</v>
          </cell>
          <cell r="J107">
            <v>33.78</v>
          </cell>
          <cell r="K107">
            <v>71.03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topLeftCell="A33" workbookViewId="0">
      <selection activeCell="A3" sqref="A3:A39"/>
    </sheetView>
  </sheetViews>
  <sheetFormatPr defaultColWidth="9" defaultRowHeight="14.4"/>
  <cols>
    <col min="1" max="1" width="6.66666666666667" customWidth="1"/>
    <col min="2" max="2" width="9.66666666666667" customWidth="1"/>
    <col min="3" max="3" width="6.90740740740741" customWidth="1"/>
    <col min="4" max="4" width="18.3611111111111" style="3" customWidth="1"/>
    <col min="5" max="5" width="13.0925925925926" style="3" customWidth="1"/>
    <col min="6" max="6" width="10.9074074074074" style="3" customWidth="1"/>
    <col min="7" max="7" width="12.8888888888889" style="4" customWidth="1"/>
    <col min="8" max="8" width="27.2685185185185" customWidth="1"/>
    <col min="9" max="9" width="20" customWidth="1"/>
    <col min="10" max="10" width="16.8888888888889" customWidth="1"/>
  </cols>
  <sheetData>
    <row r="1" s="1" customFormat="1" ht="33.75" customHeight="1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</row>
    <row r="2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s="2" customFormat="1" ht="27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>
        <f>VLOOKUP(B3,[1]名单!$E$4:$H$107,3,0)</f>
        <v>197.5</v>
      </c>
      <c r="F3" s="13">
        <f>VLOOKUP(B3,[1]名单!$E$4:$I$107,5,0)</f>
        <v>83.5</v>
      </c>
      <c r="G3" s="13">
        <f>VLOOKUP(B3,[1]名单!$E$4:$K$107,7,0)</f>
        <v>91.125</v>
      </c>
      <c r="H3" s="14" t="s">
        <v>14</v>
      </c>
      <c r="I3" s="14" t="s">
        <v>15</v>
      </c>
      <c r="J3" s="14">
        <v>1450801001</v>
      </c>
    </row>
    <row r="4" s="2" customFormat="1" ht="27" customHeight="1" spans="1:10">
      <c r="A4" s="9">
        <v>2</v>
      </c>
      <c r="B4" s="11" t="s">
        <v>16</v>
      </c>
      <c r="C4" s="11" t="s">
        <v>12</v>
      </c>
      <c r="D4" s="12" t="s">
        <v>17</v>
      </c>
      <c r="E4" s="13">
        <f>VLOOKUP(B4,[1]名单!$E$4:$H$107,3,0)</f>
        <v>183.5</v>
      </c>
      <c r="F4" s="13">
        <f>VLOOKUP(B4,[1]名单!$E$4:$I$107,5,0)</f>
        <v>81.4</v>
      </c>
      <c r="G4" s="13">
        <f>VLOOKUP(B4,[1]名单!$E$4:$K$107,7,0)</f>
        <v>86.575</v>
      </c>
      <c r="H4" s="15" t="s">
        <v>14</v>
      </c>
      <c r="I4" s="15" t="s">
        <v>15</v>
      </c>
      <c r="J4" s="15"/>
    </row>
    <row r="5" s="2" customFormat="1" ht="27" customHeight="1" spans="1:10">
      <c r="A5" s="9">
        <v>3</v>
      </c>
      <c r="B5" s="11" t="s">
        <v>18</v>
      </c>
      <c r="C5" s="11" t="s">
        <v>12</v>
      </c>
      <c r="D5" s="12" t="s">
        <v>19</v>
      </c>
      <c r="E5" s="13">
        <f>VLOOKUP(B5,[1]名单!$E$4:$H$107,3,0)</f>
        <v>204</v>
      </c>
      <c r="F5" s="13">
        <f>VLOOKUP(B5,[1]名单!$E$4:$I$107,5,0)</f>
        <v>80.9</v>
      </c>
      <c r="G5" s="13">
        <f>VLOOKUP(B5,[1]名单!$E$4:$K$107,7,0)</f>
        <v>91.45</v>
      </c>
      <c r="H5" s="12" t="s">
        <v>20</v>
      </c>
      <c r="I5" s="12" t="s">
        <v>15</v>
      </c>
      <c r="J5" s="12">
        <v>1450801002</v>
      </c>
    </row>
    <row r="6" s="2" customFormat="1" ht="27" customHeight="1" spans="1:10">
      <c r="A6" s="9">
        <v>4</v>
      </c>
      <c r="B6" s="11" t="s">
        <v>21</v>
      </c>
      <c r="C6" s="11" t="s">
        <v>12</v>
      </c>
      <c r="D6" s="12" t="s">
        <v>22</v>
      </c>
      <c r="E6" s="13">
        <f>VLOOKUP(B6,[1]名单!$E$4:$H$107,3,0)</f>
        <v>196</v>
      </c>
      <c r="F6" s="13">
        <f>VLOOKUP(B6,[1]名单!$E$4:$I$107,5,0)</f>
        <v>77.3</v>
      </c>
      <c r="G6" s="13">
        <f>VLOOKUP(B6,[1]名单!$E$4:$K$107,7,0)</f>
        <v>87.65</v>
      </c>
      <c r="H6" s="12" t="s">
        <v>23</v>
      </c>
      <c r="I6" s="12" t="s">
        <v>15</v>
      </c>
      <c r="J6" s="12">
        <v>1450801003</v>
      </c>
    </row>
    <row r="7" s="2" customFormat="1" ht="27" customHeight="1" spans="1:10">
      <c r="A7" s="9">
        <v>5</v>
      </c>
      <c r="B7" s="11" t="s">
        <v>24</v>
      </c>
      <c r="C7" s="11" t="s">
        <v>12</v>
      </c>
      <c r="D7" s="12" t="s">
        <v>25</v>
      </c>
      <c r="E7" s="13">
        <f>VLOOKUP(B7,[1]名单!$E$4:$H$107,3,0)</f>
        <v>207.5</v>
      </c>
      <c r="F7" s="13">
        <f>VLOOKUP(B7,[1]名单!$E$4:$I$107,5,0)</f>
        <v>70.86</v>
      </c>
      <c r="G7" s="13">
        <f>VLOOKUP(B7,[1]名单!$E$4:$K$107,7,0)</f>
        <v>87.305</v>
      </c>
      <c r="H7" s="12" t="s">
        <v>26</v>
      </c>
      <c r="I7" s="12" t="s">
        <v>15</v>
      </c>
      <c r="J7" s="12">
        <v>1450801004</v>
      </c>
    </row>
    <row r="8" s="2" customFormat="1" ht="27" customHeight="1" spans="1:10">
      <c r="A8" s="9">
        <v>6</v>
      </c>
      <c r="B8" s="11" t="s">
        <v>27</v>
      </c>
      <c r="C8" s="11" t="s">
        <v>12</v>
      </c>
      <c r="D8" s="12" t="s">
        <v>28</v>
      </c>
      <c r="E8" s="13" t="str">
        <f>VLOOKUP(B8,[1]名单!$E$4:$H$107,3,0)</f>
        <v>免笔试</v>
      </c>
      <c r="F8" s="13">
        <f>VLOOKUP(B8,[1]名单!$E$4:$I$107,5,0)</f>
        <v>78.36</v>
      </c>
      <c r="G8" s="13">
        <f>VLOOKUP(B8,[1]名单!$E$4:$K$107,7,0)</f>
        <v>78.36</v>
      </c>
      <c r="H8" s="12" t="s">
        <v>29</v>
      </c>
      <c r="I8" s="12" t="s">
        <v>15</v>
      </c>
      <c r="J8" s="12">
        <v>1450801005</v>
      </c>
    </row>
    <row r="9" s="2" customFormat="1" ht="27" customHeight="1" spans="1:10">
      <c r="A9" s="9">
        <v>7</v>
      </c>
      <c r="B9" s="11" t="s">
        <v>30</v>
      </c>
      <c r="C9" s="11" t="s">
        <v>31</v>
      </c>
      <c r="D9" s="12" t="s">
        <v>28</v>
      </c>
      <c r="E9" s="13" t="str">
        <f>VLOOKUP(B9,[1]名单!$E$4:$H$107,3,0)</f>
        <v>免笔试</v>
      </c>
      <c r="F9" s="13">
        <f>VLOOKUP(B9,[1]名单!$E$4:$I$107,5,0)</f>
        <v>82.54</v>
      </c>
      <c r="G9" s="13">
        <f>VLOOKUP(B9,[1]名单!$E$4:$K$107,7,0)</f>
        <v>82.54</v>
      </c>
      <c r="H9" s="12" t="s">
        <v>29</v>
      </c>
      <c r="I9" s="12" t="s">
        <v>15</v>
      </c>
      <c r="J9" s="12">
        <v>1450801007</v>
      </c>
    </row>
    <row r="10" s="2" customFormat="1" ht="27" customHeight="1" spans="1:10">
      <c r="A10" s="9">
        <v>8</v>
      </c>
      <c r="B10" s="11" t="s">
        <v>32</v>
      </c>
      <c r="C10" s="11" t="s">
        <v>12</v>
      </c>
      <c r="D10" s="12" t="s">
        <v>33</v>
      </c>
      <c r="E10" s="13">
        <f>VLOOKUP(B10,[1]名单!$E$4:$H$107,3,0)</f>
        <v>194.5</v>
      </c>
      <c r="F10" s="13">
        <f>VLOOKUP(B10,[1]名单!$E$4:$I$107,5,0)</f>
        <v>81.78</v>
      </c>
      <c r="G10" s="13">
        <f>VLOOKUP(B10,[1]名单!$E$4:$K$107,7,0)</f>
        <v>89.515</v>
      </c>
      <c r="H10" s="12" t="s">
        <v>34</v>
      </c>
      <c r="I10" s="12" t="s">
        <v>15</v>
      </c>
      <c r="J10" s="12">
        <v>1450801008</v>
      </c>
    </row>
    <row r="11" s="2" customFormat="1" ht="27" customHeight="1" spans="1:10">
      <c r="A11" s="9">
        <v>9</v>
      </c>
      <c r="B11" s="11" t="s">
        <v>35</v>
      </c>
      <c r="C11" s="11" t="s">
        <v>12</v>
      </c>
      <c r="D11" s="12" t="s">
        <v>36</v>
      </c>
      <c r="E11" s="13">
        <f>VLOOKUP(B11,[1]名单!$E$4:$H$107,3,0)</f>
        <v>178.5</v>
      </c>
      <c r="F11" s="13">
        <f>VLOOKUP(B11,[1]名单!$E$4:$I$107,5,0)</f>
        <v>78.96</v>
      </c>
      <c r="G11" s="13">
        <f>VLOOKUP(B11,[1]名单!$E$4:$K$107,7,0)</f>
        <v>84.105</v>
      </c>
      <c r="H11" s="14" t="s">
        <v>37</v>
      </c>
      <c r="I11" s="14" t="s">
        <v>15</v>
      </c>
      <c r="J11" s="14">
        <v>1450801009</v>
      </c>
    </row>
    <row r="12" s="2" customFormat="1" ht="27" customHeight="1" spans="1:10">
      <c r="A12" s="9">
        <v>10</v>
      </c>
      <c r="B12" s="11" t="s">
        <v>38</v>
      </c>
      <c r="C12" s="11" t="s">
        <v>12</v>
      </c>
      <c r="D12" s="12" t="s">
        <v>39</v>
      </c>
      <c r="E12" s="13">
        <f>VLOOKUP(B12,[1]名单!$E$4:$H$107,3,0)</f>
        <v>164.5</v>
      </c>
      <c r="F12" s="13">
        <f>VLOOKUP(B12,[1]名单!$E$4:$I$107,5,0)</f>
        <v>85.26</v>
      </c>
      <c r="G12" s="13">
        <f>VLOOKUP(B12,[1]名单!$E$4:$K$107,7,0)</f>
        <v>83.755</v>
      </c>
      <c r="H12" s="15" t="s">
        <v>37</v>
      </c>
      <c r="I12" s="15" t="s">
        <v>15</v>
      </c>
      <c r="J12" s="15"/>
    </row>
    <row r="13" s="2" customFormat="1" ht="27" customHeight="1" spans="1:10">
      <c r="A13" s="9">
        <v>11</v>
      </c>
      <c r="B13" s="11" t="s">
        <v>40</v>
      </c>
      <c r="C13" s="11" t="s">
        <v>12</v>
      </c>
      <c r="D13" s="12" t="s">
        <v>41</v>
      </c>
      <c r="E13" s="13">
        <f>VLOOKUP(B13,[1]名单!$E$4:$H$107,3,0)</f>
        <v>220.5</v>
      </c>
      <c r="F13" s="13">
        <f>VLOOKUP(B13,[1]名单!$E$4:$I$107,5,0)</f>
        <v>84.66</v>
      </c>
      <c r="G13" s="13">
        <f>VLOOKUP(B13,[1]名单!$E$4:$K$107,7,0)</f>
        <v>97.455</v>
      </c>
      <c r="H13" s="12" t="s">
        <v>37</v>
      </c>
      <c r="I13" s="12" t="s">
        <v>15</v>
      </c>
      <c r="J13" s="12">
        <v>1450801010</v>
      </c>
    </row>
    <row r="14" s="2" customFormat="1" ht="27" customHeight="1" spans="1:10">
      <c r="A14" s="9">
        <v>12</v>
      </c>
      <c r="B14" s="11" t="s">
        <v>42</v>
      </c>
      <c r="C14" s="11" t="s">
        <v>12</v>
      </c>
      <c r="D14" s="12" t="s">
        <v>43</v>
      </c>
      <c r="E14" s="13">
        <f>VLOOKUP(B14,[1]名单!$E$4:$H$107,3,0)</f>
        <v>165</v>
      </c>
      <c r="F14" s="13">
        <f>VLOOKUP(B14,[1]名单!$E$4:$I$107,5,0)</f>
        <v>80.8</v>
      </c>
      <c r="G14" s="13">
        <f>VLOOKUP(B14,[1]名单!$E$4:$K$107,7,0)</f>
        <v>81.65</v>
      </c>
      <c r="H14" s="12" t="s">
        <v>37</v>
      </c>
      <c r="I14" s="12" t="s">
        <v>15</v>
      </c>
      <c r="J14" s="12">
        <v>1450801011</v>
      </c>
    </row>
    <row r="15" s="2" customFormat="1" ht="27" customHeight="1" spans="1:10">
      <c r="A15" s="9">
        <v>13</v>
      </c>
      <c r="B15" s="11" t="s">
        <v>44</v>
      </c>
      <c r="C15" s="11" t="s">
        <v>12</v>
      </c>
      <c r="D15" s="12" t="s">
        <v>45</v>
      </c>
      <c r="E15" s="13">
        <f>VLOOKUP(B15,[1]名单!$E$4:$H$107,3,0)</f>
        <v>150</v>
      </c>
      <c r="F15" s="13">
        <f>VLOOKUP(B15,[1]名单!$E$4:$I$107,5,0)</f>
        <v>72</v>
      </c>
      <c r="G15" s="13">
        <f>VLOOKUP(B15,[1]名单!$E$4:$K$107,7,0)</f>
        <v>73.5</v>
      </c>
      <c r="H15" s="12" t="s">
        <v>46</v>
      </c>
      <c r="I15" s="12" t="s">
        <v>15</v>
      </c>
      <c r="J15" s="12">
        <v>1450801012</v>
      </c>
    </row>
    <row r="16" s="2" customFormat="1" ht="27" customHeight="1" spans="1:10">
      <c r="A16" s="9">
        <v>14</v>
      </c>
      <c r="B16" s="11" t="s">
        <v>47</v>
      </c>
      <c r="C16" s="11" t="s">
        <v>12</v>
      </c>
      <c r="D16" s="12" t="s">
        <v>48</v>
      </c>
      <c r="E16" s="13">
        <f>VLOOKUP(B16,[1]名单!$E$4:$H$107,3,0)</f>
        <v>192.5</v>
      </c>
      <c r="F16" s="13">
        <f>VLOOKUP(B16,[1]名单!$E$4:$I$107,5,0)</f>
        <v>83.8</v>
      </c>
      <c r="G16" s="13">
        <f>VLOOKUP(B16,[1]名单!$E$4:$K$107,7,0)</f>
        <v>90.025</v>
      </c>
      <c r="H16" s="12" t="s">
        <v>46</v>
      </c>
      <c r="I16" s="12" t="s">
        <v>15</v>
      </c>
      <c r="J16" s="12">
        <v>1450801013</v>
      </c>
    </row>
    <row r="17" s="2" customFormat="1" ht="27" customHeight="1" spans="1:10">
      <c r="A17" s="9">
        <v>15</v>
      </c>
      <c r="B17" s="11" t="s">
        <v>49</v>
      </c>
      <c r="C17" s="11" t="s">
        <v>31</v>
      </c>
      <c r="D17" s="12" t="s">
        <v>50</v>
      </c>
      <c r="E17" s="13">
        <f>VLOOKUP(B17,[1]名单!$E$4:$H$107,3,0)</f>
        <v>169.5</v>
      </c>
      <c r="F17" s="13">
        <f>VLOOKUP(B17,[1]名单!$E$4:$I$107,5,0)</f>
        <v>75.9</v>
      </c>
      <c r="G17" s="13">
        <f>VLOOKUP(B17,[1]名单!$E$4:$K$107,7,0)</f>
        <v>80.325</v>
      </c>
      <c r="H17" s="12" t="s">
        <v>51</v>
      </c>
      <c r="I17" s="12" t="s">
        <v>15</v>
      </c>
      <c r="J17" s="12">
        <v>1450801014</v>
      </c>
    </row>
    <row r="18" s="2" customFormat="1" ht="27" customHeight="1" spans="1:10">
      <c r="A18" s="9">
        <v>16</v>
      </c>
      <c r="B18" s="11" t="s">
        <v>52</v>
      </c>
      <c r="C18" s="11" t="s">
        <v>31</v>
      </c>
      <c r="D18" s="12" t="s">
        <v>53</v>
      </c>
      <c r="E18" s="13">
        <f>VLOOKUP(B18,[1]名单!$E$4:$H$107,3,0)</f>
        <v>157.5</v>
      </c>
      <c r="F18" s="13">
        <f>VLOOKUP(B18,[1]名单!$E$4:$I$107,5,0)</f>
        <v>81.8</v>
      </c>
      <c r="G18" s="13">
        <f>VLOOKUP(B18,[1]名单!$E$4:$K$107,7,0)</f>
        <v>80.275</v>
      </c>
      <c r="H18" s="12" t="s">
        <v>54</v>
      </c>
      <c r="I18" s="12" t="s">
        <v>15</v>
      </c>
      <c r="J18" s="12">
        <v>1450801015</v>
      </c>
    </row>
    <row r="19" s="2" customFormat="1" ht="27" customHeight="1" spans="1:10">
      <c r="A19" s="9">
        <v>17</v>
      </c>
      <c r="B19" s="11" t="s">
        <v>55</v>
      </c>
      <c r="C19" s="11" t="s">
        <v>12</v>
      </c>
      <c r="D19" s="12" t="s">
        <v>56</v>
      </c>
      <c r="E19" s="13">
        <f>VLOOKUP(B19,[1]名单!$E$4:$H$107,3,0)</f>
        <v>144</v>
      </c>
      <c r="F19" s="13">
        <f>VLOOKUP(B19,[1]名单!$E$4:$I$107,5,0)</f>
        <v>77.2</v>
      </c>
      <c r="G19" s="13">
        <f>VLOOKUP(B19,[1]名单!$E$4:$K$107,7,0)</f>
        <v>74.6</v>
      </c>
      <c r="H19" s="12" t="s">
        <v>57</v>
      </c>
      <c r="I19" s="12" t="s">
        <v>15</v>
      </c>
      <c r="J19" s="12">
        <v>1450801016</v>
      </c>
    </row>
    <row r="20" s="2" customFormat="1" ht="27" customHeight="1" spans="1:10">
      <c r="A20" s="9">
        <v>18</v>
      </c>
      <c r="B20" s="11" t="s">
        <v>58</v>
      </c>
      <c r="C20" s="11" t="s">
        <v>31</v>
      </c>
      <c r="D20" s="12" t="s">
        <v>59</v>
      </c>
      <c r="E20" s="13">
        <f>VLOOKUP(B20,[1]名单!$E$4:$H$107,3,0)</f>
        <v>202.5</v>
      </c>
      <c r="F20" s="13">
        <f>VLOOKUP(B20,[1]名单!$E$4:$I$107,5,0)</f>
        <v>71.54</v>
      </c>
      <c r="G20" s="13">
        <f>VLOOKUP(B20,[1]名单!$E$4:$K$107,7,0)</f>
        <v>86.395</v>
      </c>
      <c r="H20" s="14" t="s">
        <v>60</v>
      </c>
      <c r="I20" s="14" t="s">
        <v>15</v>
      </c>
      <c r="J20" s="14">
        <v>1450801017</v>
      </c>
    </row>
    <row r="21" s="2" customFormat="1" ht="27" customHeight="1" spans="1:10">
      <c r="A21" s="9">
        <v>19</v>
      </c>
      <c r="B21" s="11" t="s">
        <v>61</v>
      </c>
      <c r="C21" s="11" t="s">
        <v>31</v>
      </c>
      <c r="D21" s="12" t="s">
        <v>62</v>
      </c>
      <c r="E21" s="13">
        <f>VLOOKUP(B21,[1]名单!$E$4:$H$107,3,0)</f>
        <v>184.5</v>
      </c>
      <c r="F21" s="13">
        <f>VLOOKUP(B21,[1]名单!$E$4:$I$107,5,0)</f>
        <v>84.1</v>
      </c>
      <c r="G21" s="13">
        <f>VLOOKUP(B21,[1]名单!$E$4:$K$107,7,0)</f>
        <v>88.175</v>
      </c>
      <c r="H21" s="15" t="s">
        <v>60</v>
      </c>
      <c r="I21" s="15" t="s">
        <v>15</v>
      </c>
      <c r="J21" s="15"/>
    </row>
    <row r="22" s="2" customFormat="1" ht="27" customHeight="1" spans="1:10">
      <c r="A22" s="9">
        <v>20</v>
      </c>
      <c r="B22" s="11" t="s">
        <v>63</v>
      </c>
      <c r="C22" s="11" t="s">
        <v>31</v>
      </c>
      <c r="D22" s="12" t="s">
        <v>64</v>
      </c>
      <c r="E22" s="13">
        <f>VLOOKUP(B22,[1]名单!$E$4:$H$107,3,0)</f>
        <v>191</v>
      </c>
      <c r="F22" s="13">
        <f>VLOOKUP(B22,[1]名单!$E$4:$I$107,5,0)</f>
        <v>80.94</v>
      </c>
      <c r="G22" s="13">
        <f>VLOOKUP(B22,[1]名单!$E$4:$K$107,7,0)</f>
        <v>88.22</v>
      </c>
      <c r="H22" s="12" t="s">
        <v>65</v>
      </c>
      <c r="I22" s="12" t="s">
        <v>15</v>
      </c>
      <c r="J22" s="12">
        <v>1450801018</v>
      </c>
    </row>
    <row r="23" s="2" customFormat="1" ht="27" customHeight="1" spans="1:10">
      <c r="A23" s="9">
        <v>21</v>
      </c>
      <c r="B23" s="11" t="s">
        <v>66</v>
      </c>
      <c r="C23" s="11" t="s">
        <v>31</v>
      </c>
      <c r="D23" s="12" t="s">
        <v>67</v>
      </c>
      <c r="E23" s="13">
        <f>VLOOKUP(B23,[1]名单!$E$4:$H$107,3,0)</f>
        <v>169</v>
      </c>
      <c r="F23" s="13">
        <f>VLOOKUP(B23,[1]名单!$E$4:$I$107,5,0)</f>
        <v>75.76</v>
      </c>
      <c r="G23" s="13">
        <f>VLOOKUP(B23,[1]名单!$E$4:$K$107,7,0)</f>
        <v>80.13</v>
      </c>
      <c r="H23" s="12" t="s">
        <v>68</v>
      </c>
      <c r="I23" s="12" t="s">
        <v>15</v>
      </c>
      <c r="J23" s="12">
        <v>1450801019</v>
      </c>
    </row>
    <row r="24" s="2" customFormat="1" ht="27" customHeight="1" spans="1:10">
      <c r="A24" s="9">
        <v>22</v>
      </c>
      <c r="B24" s="11" t="s">
        <v>69</v>
      </c>
      <c r="C24" s="11" t="s">
        <v>12</v>
      </c>
      <c r="D24" s="12" t="s">
        <v>70</v>
      </c>
      <c r="E24" s="13">
        <f>VLOOKUP(B24,[1]名单!$E$4:$H$107,3,0)</f>
        <v>172.5</v>
      </c>
      <c r="F24" s="13">
        <f>VLOOKUP(B24,[1]名单!$E$4:$I$107,5,0)</f>
        <v>82.3</v>
      </c>
      <c r="G24" s="13">
        <f>VLOOKUP(B24,[1]名单!$E$4:$K$107,7,0)</f>
        <v>84.275</v>
      </c>
      <c r="H24" s="12" t="s">
        <v>71</v>
      </c>
      <c r="I24" s="12" t="s">
        <v>15</v>
      </c>
      <c r="J24" s="12">
        <v>1450801020</v>
      </c>
    </row>
    <row r="25" s="2" customFormat="1" ht="27" customHeight="1" spans="1:10">
      <c r="A25" s="9">
        <v>23</v>
      </c>
      <c r="B25" s="11" t="s">
        <v>72</v>
      </c>
      <c r="C25" s="11" t="s">
        <v>12</v>
      </c>
      <c r="D25" s="12" t="s">
        <v>73</v>
      </c>
      <c r="E25" s="13">
        <f>VLOOKUP(B25,[1]名单!$E$4:$H$107,3,0)</f>
        <v>192</v>
      </c>
      <c r="F25" s="13">
        <f>VLOOKUP(B25,[1]名单!$E$4:$I$107,5,0)</f>
        <v>85.06</v>
      </c>
      <c r="G25" s="13">
        <f>VLOOKUP(B25,[1]名单!$E$4:$K$107,7,0)</f>
        <v>90.53</v>
      </c>
      <c r="H25" s="12" t="s">
        <v>74</v>
      </c>
      <c r="I25" s="12" t="s">
        <v>15</v>
      </c>
      <c r="J25" s="12">
        <v>1450801023</v>
      </c>
    </row>
    <row r="26" s="2" customFormat="1" ht="27" customHeight="1" spans="1:10">
      <c r="A26" s="9">
        <v>24</v>
      </c>
      <c r="B26" s="11" t="s">
        <v>75</v>
      </c>
      <c r="C26" s="11" t="s">
        <v>31</v>
      </c>
      <c r="D26" s="12" t="s">
        <v>76</v>
      </c>
      <c r="E26" s="13">
        <f>VLOOKUP(B26,[1]名单!$E$4:$H$107,3,0)</f>
        <v>196.5</v>
      </c>
      <c r="F26" s="13">
        <f>VLOOKUP(B26,[1]名单!$E$4:$I$107,5,0)</f>
        <v>74.64</v>
      </c>
      <c r="G26" s="13">
        <f>VLOOKUP(B26,[1]名单!$E$4:$K$107,7,0)</f>
        <v>86.445</v>
      </c>
      <c r="H26" s="12" t="s">
        <v>77</v>
      </c>
      <c r="I26" s="12" t="s">
        <v>15</v>
      </c>
      <c r="J26" s="12">
        <v>1450801024</v>
      </c>
    </row>
    <row r="27" s="2" customFormat="1" ht="27" customHeight="1" spans="1:10">
      <c r="A27" s="9">
        <v>25</v>
      </c>
      <c r="B27" s="11" t="s">
        <v>78</v>
      </c>
      <c r="C27" s="11" t="s">
        <v>12</v>
      </c>
      <c r="D27" s="12" t="s">
        <v>28</v>
      </c>
      <c r="E27" s="13" t="str">
        <f>VLOOKUP(B27,[1]名单!$E$4:$H$107,3,0)</f>
        <v>免笔试</v>
      </c>
      <c r="F27" s="13">
        <f>VLOOKUP(B27,[1]名单!$E$4:$I$107,5,0)</f>
        <v>81.6</v>
      </c>
      <c r="G27" s="13">
        <f>VLOOKUP(B27,[1]名单!$E$4:$K$107,7,0)</f>
        <v>81.6</v>
      </c>
      <c r="H27" s="12" t="s">
        <v>77</v>
      </c>
      <c r="I27" s="12" t="s">
        <v>15</v>
      </c>
      <c r="J27" s="12">
        <v>1450801025</v>
      </c>
    </row>
    <row r="28" s="2" customFormat="1" ht="27" customHeight="1" spans="1:10">
      <c r="A28" s="9">
        <v>26</v>
      </c>
      <c r="B28" s="11" t="s">
        <v>79</v>
      </c>
      <c r="C28" s="11" t="s">
        <v>12</v>
      </c>
      <c r="D28" s="12" t="s">
        <v>80</v>
      </c>
      <c r="E28" s="13">
        <f>VLOOKUP(B28,[1]名单!$E$4:$H$107,3,0)</f>
        <v>206.5</v>
      </c>
      <c r="F28" s="13">
        <f>VLOOKUP(B28,[1]名单!$E$4:$I$107,5,0)</f>
        <v>78.32</v>
      </c>
      <c r="G28" s="13">
        <f>VLOOKUP(B28,[1]名单!$E$4:$K$107,7,0)</f>
        <v>90.785</v>
      </c>
      <c r="H28" s="12" t="s">
        <v>77</v>
      </c>
      <c r="I28" s="12" t="s">
        <v>15</v>
      </c>
      <c r="J28" s="12">
        <v>1450801026</v>
      </c>
    </row>
    <row r="29" s="2" customFormat="1" ht="27" customHeight="1" spans="1:10">
      <c r="A29" s="9">
        <v>27</v>
      </c>
      <c r="B29" s="11" t="s">
        <v>81</v>
      </c>
      <c r="C29" s="11" t="s">
        <v>12</v>
      </c>
      <c r="D29" s="12" t="s">
        <v>82</v>
      </c>
      <c r="E29" s="13">
        <f>VLOOKUP(B29,[1]名单!$E$4:$H$107,3,0)</f>
        <v>203.4</v>
      </c>
      <c r="F29" s="13">
        <f>VLOOKUP(B29,[1]名单!$E$4:$I$107,5,0)</f>
        <v>82.2</v>
      </c>
      <c r="G29" s="13">
        <f>VLOOKUP(B29,[1]名单!$E$4:$K$107,7,0)</f>
        <v>91.95</v>
      </c>
      <c r="H29" s="12" t="s">
        <v>83</v>
      </c>
      <c r="I29" s="12" t="s">
        <v>84</v>
      </c>
      <c r="J29" s="12">
        <v>1450801027</v>
      </c>
    </row>
    <row r="30" s="2" customFormat="1" ht="27" customHeight="1" spans="1:10">
      <c r="A30" s="9">
        <v>28</v>
      </c>
      <c r="B30" s="11" t="s">
        <v>85</v>
      </c>
      <c r="C30" s="11" t="s">
        <v>12</v>
      </c>
      <c r="D30" s="12" t="s">
        <v>86</v>
      </c>
      <c r="E30" s="13">
        <f>VLOOKUP(B30,[1]名单!$E$4:$H$107,3,0)</f>
        <v>197.5</v>
      </c>
      <c r="F30" s="13">
        <f>VLOOKUP(B30,[1]名单!$E$4:$I$107,5,0)</f>
        <v>83.36</v>
      </c>
      <c r="G30" s="13">
        <f>VLOOKUP(B30,[1]名单!$E$4:$K$107,7,0)</f>
        <v>91.055</v>
      </c>
      <c r="H30" s="12" t="s">
        <v>87</v>
      </c>
      <c r="I30" s="12" t="s">
        <v>15</v>
      </c>
      <c r="J30" s="12">
        <v>1450801028</v>
      </c>
    </row>
    <row r="31" s="2" customFormat="1" ht="27" customHeight="1" spans="1:10">
      <c r="A31" s="9">
        <v>29</v>
      </c>
      <c r="B31" s="11" t="s">
        <v>88</v>
      </c>
      <c r="C31" s="11" t="s">
        <v>31</v>
      </c>
      <c r="D31" s="12" t="s">
        <v>89</v>
      </c>
      <c r="E31" s="13">
        <f>VLOOKUP(B31,[1]名单!$E$4:$H$107,3,0)</f>
        <v>201</v>
      </c>
      <c r="F31" s="13">
        <f>VLOOKUP(B31,[1]名单!$E$4:$I$107,5,0)</f>
        <v>83.72</v>
      </c>
      <c r="G31" s="13">
        <f>VLOOKUP(B31,[1]名单!$E$4:$K$107,7,0)</f>
        <v>92.11</v>
      </c>
      <c r="H31" s="12" t="s">
        <v>90</v>
      </c>
      <c r="I31" s="12" t="s">
        <v>15</v>
      </c>
      <c r="J31" s="12">
        <v>1450801030</v>
      </c>
    </row>
    <row r="32" s="2" customFormat="1" ht="27" customHeight="1" spans="1:10">
      <c r="A32" s="9">
        <v>30</v>
      </c>
      <c r="B32" s="11" t="s">
        <v>91</v>
      </c>
      <c r="C32" s="11" t="s">
        <v>31</v>
      </c>
      <c r="D32" s="12" t="s">
        <v>92</v>
      </c>
      <c r="E32" s="13">
        <f>VLOOKUP(B32,[1]名单!$E$4:$H$107,3,0)</f>
        <v>199.5</v>
      </c>
      <c r="F32" s="13">
        <f>VLOOKUP(B32,[1]名单!$E$4:$I$107,5,0)</f>
        <v>84.3</v>
      </c>
      <c r="G32" s="13">
        <f>VLOOKUP(B32,[1]名单!$E$4:$K$107,7,0)</f>
        <v>92.025</v>
      </c>
      <c r="H32" s="14" t="s">
        <v>93</v>
      </c>
      <c r="I32" s="14" t="s">
        <v>15</v>
      </c>
      <c r="J32" s="14">
        <v>1450801031</v>
      </c>
    </row>
    <row r="33" s="2" customFormat="1" ht="27" customHeight="1" spans="1:10">
      <c r="A33" s="9">
        <v>31</v>
      </c>
      <c r="B33" s="11" t="s">
        <v>94</v>
      </c>
      <c r="C33" s="11" t="s">
        <v>12</v>
      </c>
      <c r="D33" s="12" t="s">
        <v>95</v>
      </c>
      <c r="E33" s="13">
        <f>VLOOKUP(B33,[1]名单!$E$4:$H$107,3,0)</f>
        <v>197</v>
      </c>
      <c r="F33" s="13">
        <f>VLOOKUP(B33,[1]名单!$E$4:$I$107,5,0)</f>
        <v>81.3</v>
      </c>
      <c r="G33" s="13">
        <f>VLOOKUP(B33,[1]名单!$E$4:$K$107,7,0)</f>
        <v>89.9</v>
      </c>
      <c r="H33" s="15" t="s">
        <v>93</v>
      </c>
      <c r="I33" s="15" t="s">
        <v>15</v>
      </c>
      <c r="J33" s="15"/>
    </row>
    <row r="34" s="2" customFormat="1" ht="27" customHeight="1" spans="1:10">
      <c r="A34" s="9">
        <v>32</v>
      </c>
      <c r="B34" s="11" t="s">
        <v>96</v>
      </c>
      <c r="C34" s="11" t="s">
        <v>12</v>
      </c>
      <c r="D34" s="12" t="s">
        <v>97</v>
      </c>
      <c r="E34" s="13">
        <f>VLOOKUP(B34,[1]名单!$E$4:$H$107,3,0)</f>
        <v>185</v>
      </c>
      <c r="F34" s="13">
        <f>VLOOKUP(B34,[1]名单!$E$4:$I$107,5,0)</f>
        <v>82.7</v>
      </c>
      <c r="G34" s="13">
        <f>VLOOKUP(B34,[1]名单!$E$4:$K$107,7,0)</f>
        <v>87.6</v>
      </c>
      <c r="H34" s="12" t="s">
        <v>93</v>
      </c>
      <c r="I34" s="12" t="s">
        <v>15</v>
      </c>
      <c r="J34" s="12">
        <v>1450801032</v>
      </c>
    </row>
    <row r="35" s="2" customFormat="1" ht="27" customHeight="1" spans="1:10">
      <c r="A35" s="9">
        <v>33</v>
      </c>
      <c r="B35" s="11" t="s">
        <v>98</v>
      </c>
      <c r="C35" s="11" t="s">
        <v>31</v>
      </c>
      <c r="D35" s="12" t="s">
        <v>99</v>
      </c>
      <c r="E35" s="13">
        <f>VLOOKUP(B35,[1]名单!$E$4:$H$107,3,0)</f>
        <v>170</v>
      </c>
      <c r="F35" s="13">
        <f>VLOOKUP(B35,[1]名单!$E$4:$I$107,5,0)</f>
        <v>79.9</v>
      </c>
      <c r="G35" s="13">
        <f>VLOOKUP(B35,[1]名单!$E$4:$K$107,7,0)</f>
        <v>82.45</v>
      </c>
      <c r="H35" s="14" t="s">
        <v>93</v>
      </c>
      <c r="I35" s="14" t="s">
        <v>15</v>
      </c>
      <c r="J35" s="14">
        <v>1450801033</v>
      </c>
    </row>
    <row r="36" s="2" customFormat="1" ht="27" customHeight="1" spans="1:10">
      <c r="A36" s="9">
        <v>34</v>
      </c>
      <c r="B36" s="11" t="s">
        <v>100</v>
      </c>
      <c r="C36" s="11" t="s">
        <v>12</v>
      </c>
      <c r="D36" s="12" t="s">
        <v>101</v>
      </c>
      <c r="E36" s="13">
        <f>VLOOKUP(B36,[1]名单!$E$4:$H$107,3,0)</f>
        <v>156.5</v>
      </c>
      <c r="F36" s="13">
        <f>VLOOKUP(B36,[1]名单!$E$4:$I$107,5,0)</f>
        <v>80.9</v>
      </c>
      <c r="G36" s="13">
        <f>VLOOKUP(B36,[1]名单!$E$4:$K$107,7,0)</f>
        <v>79.575</v>
      </c>
      <c r="H36" s="15" t="s">
        <v>93</v>
      </c>
      <c r="I36" s="15" t="s">
        <v>15</v>
      </c>
      <c r="J36" s="15"/>
    </row>
    <row r="37" s="2" customFormat="1" ht="27" customHeight="1" spans="1:10">
      <c r="A37" s="9">
        <v>35</v>
      </c>
      <c r="B37" s="11" t="s">
        <v>102</v>
      </c>
      <c r="C37" s="11" t="s">
        <v>12</v>
      </c>
      <c r="D37" s="12" t="s">
        <v>103</v>
      </c>
      <c r="E37" s="13">
        <f>VLOOKUP(B37,[1]名单!$E$4:$H$107,3,0)</f>
        <v>210</v>
      </c>
      <c r="F37" s="13">
        <f>VLOOKUP(B37,[1]名单!$E$4:$I$107,5,0)</f>
        <v>80.94</v>
      </c>
      <c r="G37" s="13">
        <f>VLOOKUP(B37,[1]名单!$E$4:$K$107,7,0)</f>
        <v>92.97</v>
      </c>
      <c r="H37" s="12" t="s">
        <v>104</v>
      </c>
      <c r="I37" s="12" t="s">
        <v>105</v>
      </c>
      <c r="J37" s="12">
        <v>1450801035</v>
      </c>
    </row>
    <row r="38" s="2" customFormat="1" ht="27" customHeight="1" spans="1:10">
      <c r="A38" s="9">
        <v>36</v>
      </c>
      <c r="B38" s="11" t="s">
        <v>106</v>
      </c>
      <c r="C38" s="11" t="s">
        <v>12</v>
      </c>
      <c r="D38" s="12" t="s">
        <v>107</v>
      </c>
      <c r="E38" s="13">
        <f>VLOOKUP(B38,[1]名单!$E$4:$H$107,3,0)</f>
        <v>206</v>
      </c>
      <c r="F38" s="13">
        <f>VLOOKUP(B38,[1]名单!$E$4:$I$107,5,0)</f>
        <v>80.2</v>
      </c>
      <c r="G38" s="13">
        <f>VLOOKUP(B38,[1]名单!$E$4:$K$107,7,0)</f>
        <v>91.6</v>
      </c>
      <c r="H38" s="12" t="s">
        <v>108</v>
      </c>
      <c r="I38" s="12" t="s">
        <v>109</v>
      </c>
      <c r="J38" s="12">
        <v>1450801037</v>
      </c>
    </row>
    <row r="39" s="2" customFormat="1" ht="27" customHeight="1" spans="1:10">
      <c r="A39" s="9">
        <v>37</v>
      </c>
      <c r="B39" s="11" t="s">
        <v>110</v>
      </c>
      <c r="C39" s="11" t="s">
        <v>12</v>
      </c>
      <c r="D39" s="12" t="s">
        <v>111</v>
      </c>
      <c r="E39" s="13">
        <f>VLOOKUP(B39,[1]名单!$E$4:$H$107,3,0)</f>
        <v>149</v>
      </c>
      <c r="F39" s="13">
        <f>VLOOKUP(B39,[1]名单!$E$4:$I$107,5,0)</f>
        <v>67.56</v>
      </c>
      <c r="G39" s="13">
        <f>VLOOKUP(B39,[1]名单!$E$4:$K$107,7,0)</f>
        <v>71.03</v>
      </c>
      <c r="H39" s="12" t="s">
        <v>108</v>
      </c>
      <c r="I39" s="12" t="s">
        <v>112</v>
      </c>
      <c r="J39" s="12">
        <v>1450801038</v>
      </c>
    </row>
  </sheetData>
  <mergeCells count="16">
    <mergeCell ref="A1:J1"/>
    <mergeCell ref="H3:H4"/>
    <mergeCell ref="H11:H12"/>
    <mergeCell ref="H20:H21"/>
    <mergeCell ref="H32:H33"/>
    <mergeCell ref="H35:H36"/>
    <mergeCell ref="I3:I4"/>
    <mergeCell ref="I11:I12"/>
    <mergeCell ref="I20:I21"/>
    <mergeCell ref="I32:I33"/>
    <mergeCell ref="I35:I36"/>
    <mergeCell ref="J3:J4"/>
    <mergeCell ref="J11:J12"/>
    <mergeCell ref="J20:J21"/>
    <mergeCell ref="J32:J33"/>
    <mergeCell ref="J35:J36"/>
  </mergeCells>
  <printOptions horizontalCentered="1"/>
  <pageMargins left="0.747916666666667" right="0.747916666666667" top="0.393055555555556" bottom="0.354166666666667" header="0.196527777777778" footer="0.196527777777778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ggsrsjsyk</dc:creator>
  <cp:lastModifiedBy>陈红</cp:lastModifiedBy>
  <dcterms:created xsi:type="dcterms:W3CDTF">2020-09-05T11:43:00Z</dcterms:created>
  <cp:lastPrinted>2020-10-10T19:19:00Z</cp:lastPrinted>
  <dcterms:modified xsi:type="dcterms:W3CDTF">2022-08-23T09:41:39Z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B04D6D07DBF449E486E4C51100DBA7FF</vt:lpwstr>
  </property>
</Properties>
</file>